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10620" tabRatio="470" activeTab="0"/>
  </bookViews>
  <sheets>
    <sheet name="zad. nr 2 R. ARTYKUŁY SPOŻYWCZE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<sst xmlns="http://schemas.openxmlformats.org/spreadsheetml/2006/main" count="252" uniqueCount="100">
  <si>
    <t>Lp.</t>
  </si>
  <si>
    <t>Planowana ilość</t>
  </si>
  <si>
    <t>STAWKA VAT</t>
  </si>
  <si>
    <t>RAZEM</t>
  </si>
  <si>
    <t>szt</t>
  </si>
  <si>
    <t>WARTOŚĆ VAT (zł)</t>
  </si>
  <si>
    <t>WARTOŚĆ BRUTTO (zł)</t>
  </si>
  <si>
    <t>NAZWA PRZEDMIOTU ZAMÓWIENIA</t>
  </si>
  <si>
    <t>OPIS PRZEDMIOTU ZAMÓWIENIA</t>
  </si>
  <si>
    <t>Jedn. miary</t>
  </si>
  <si>
    <t xml:space="preserve">Cena jednostkowa  netto (zł) </t>
  </si>
  <si>
    <t>WARTOŚĆ NETTO (zł)  (kolumna 5 x kolumna 6)</t>
  </si>
  <si>
    <t xml:space="preserve">Rosół z kury instant w proszku </t>
  </si>
  <si>
    <t>Zupa borowikowa  w proszku</t>
  </si>
  <si>
    <t xml:space="preserve">opakowanie o wadze 45 g </t>
  </si>
  <si>
    <t>opakowanie 66 g</t>
  </si>
  <si>
    <t>przyprawa do kuchni węgierskiej</t>
  </si>
  <si>
    <t>wymagania minimalne opakowanie 60 g (6 kostek); skład: sól, tłuszcz roślinny utwardzony, skrobia kukurydziana, wzmacniacze smaku, cukier, cebula suszona1,9%, barwnik, aromat, mięso wołowe suszone 0,5%, pieprz czarny</t>
  </si>
  <si>
    <t>wymagania minimalne: opakowanie 20 g</t>
  </si>
  <si>
    <t>wymagania minimalne: opakowanie 25 g; sól, curry 17% (kolendra, kurukuma, nasiona kopru, kmin,     pieprz czarny, nasiona kozieradki, pieprz cayenne, kardamon, nasiona gorczycy), papryka, cukier, substancja wzmacniająca smak i zapach, czosnek, cebula, skrobia, olej roślinny, cynamon, koncentrat pomidorowy, pieprz czarny, gałka muszkatałowa, kminek, substancja przeciwzbrylająca, aromaty</t>
  </si>
  <si>
    <t>przyprawa do kurczaka "Knorr" lub równoważne</t>
  </si>
  <si>
    <r>
      <t>w</t>
    </r>
    <r>
      <rPr>
        <sz val="10"/>
        <color indexed="8"/>
        <rFont val="Calibri"/>
        <family val="2"/>
      </rPr>
      <t xml:space="preserve">ymagania minimalne: opakowanie o wadze 1200 g/posypywaczka; skład: sól, papryka słodka i ostra, kurukuma, cosnek,substancja wzmacniająca smak i zapach, kolendra, kozieradka, imbir, kmin rzymski, cynamon, goździki, gałka muszkatałowa
</t>
    </r>
  </si>
  <si>
    <t>Przyprawa do drobiu w proszku Kamis lub równoważna</t>
  </si>
  <si>
    <t>opakowanie o wadze 0,87kg/ posypywaczka; skład: sól, czosnek, substancja wzmacniająca smak i zapach,  papryka, gorczyca, kminek, kolendra,cząber, majeranek, mięta, cebula suszona, rozmaryn, chili, liście laurowe,</t>
  </si>
  <si>
    <t>opakowanieo wadze  170 g; wydajność 45 l/ 20 g /l, bez dodatku konserwantów,</t>
  </si>
  <si>
    <t>Sos do makaronu neapolitański Winiary lub równoważny</t>
  </si>
  <si>
    <t>wymagania minimalne: opakowanie o wadze 49 g,  składniki: warzyw suszone 39,9% (pomidor w proszku, czosnek, cebula), skrobia modyfikowana, cukier, sól, tłuszcz roślinny utwardzony, maltodekstyna, wzmacniacz smaku, zioła, oliwa z oliwek 1%, aromaty, regulator kwasowości, suszony koncentrat buraka czerwonego, barwnik, pieprz czarny</t>
  </si>
  <si>
    <t>Sos sałatkowy-ogrodowy    Knorr lub równoważny</t>
  </si>
  <si>
    <t>wymagania minimalne:       opakowanie o wadze 0,7 kg; laktoza, sól, cukier, regulatory kwasowocści, substancja wzmacniająca smak i zapach, skrobia modyfikowana, natka pietruszki, gorczyca, szczypiorek, cebula, olej roślinny, ekstrakt drożdżowy, pieprz, kurukuma, czosnek</t>
  </si>
  <si>
    <t>sos grzybowy         Winiry lub równoważny</t>
  </si>
  <si>
    <t>sos pieczeniowy ciemny                    Winiary lub równoważny</t>
  </si>
  <si>
    <t>wymagania minimalne:                            opakowanie 170 g</t>
  </si>
  <si>
    <t>Zupa barszcz czerwony w proszku instant     Winiary lub równoważna</t>
  </si>
  <si>
    <t>wymagania minimalne:      opakowanie 30 g, składniki: mąka pszenna, maltodekstryna, sól, preparat zabielający, grzyby suszone 5,9 %, tłuszcz roślinny utwardzony, skrobia ziemniaczana, cukier, ekstrakt , drożdżowy suszony, aromaty, hydrolizat białka pszennego, przyprawy, liść pietruszki suszony, cebula suszona, barwnik, ekstrakt borowika,    olej roślinny</t>
  </si>
  <si>
    <t xml:space="preserve">wymagania minimalne:                            opakowanie 200g, składniki: wzmacniacz smaku, sól, mąka pszenna, papryka łagodna, cebula, cukier, koncentrat pomidorowy, tłuszcz roślinny, czosnek, barwniki, ekstrakt z papryki, natka pietruszki, rozmaryn, pieprz czarny, oregano, aromaty, tymianek, papryka ostra, majeranek, substancja przeciwzbrylająca </t>
  </si>
  <si>
    <t>przyprawa do mięs    bez konserwantów Knorr     lub  równoważna</t>
  </si>
  <si>
    <t>przyprawa warzywna do potraw Vegeta Podravka lub równoważna</t>
  </si>
  <si>
    <t>wymagania minimalne:                            opakowanie 200g, składniki:  sól, szone warzywa 15,5%, substancja wzmacniająca smak i zapach, cukier, przyprawy, skrobia kukurydziana, barwnik</t>
  </si>
  <si>
    <t>przyprawa warzywna  Delikat  knorr        lub równoważna</t>
  </si>
  <si>
    <t>Wymagania minimalne:                           opakowanie 1 kg, składniki: sól jodowana, cukier wzmacniacze smaku, marchew, skrobia, cebula, olej roślinny, natka pietruszki, seler, czosnek, lubczyk, sól, papryka czerwona, pasternak, kurukuma, koperek, pomidory, barwnik, aromat</t>
  </si>
  <si>
    <t>rosół z kury w paście Knorr          lub równoważny</t>
  </si>
  <si>
    <t>przyprawa do potraw warzywna   Warzywko lub równoważna</t>
  </si>
  <si>
    <t>wymagania minimalne:                              opakowania 1 kg, skład: sól, warzywa syszone 15,1%, substancje wzmacniające smak i zapach, cukier, hydrolizat białkowy, maltodekstryna, ekstrakt drożdżowy, przyprawy, barwnik</t>
  </si>
  <si>
    <t xml:space="preserve">wymagania minimalne:                            opakowanie 1 kg, składniki: sól, wzmacniacze smaku, skrobia modyfikowana,tłuszcz roślinny, tluszcz kurzy, aromaty, mięso kurze 1,5 %, cebula, korzeń selera, przyprawy, kurukuma, pieprz biały, koncentrat soków z marchwi, cebuli, ekstrakty  drożdżowe, przeciwutleniacz, wyciągi z rozmarynu, olej roślinny                            bez konserwantów </t>
  </si>
  <si>
    <t>wymagania minimalne: opakowanie o wadze 60 g składniki:sól, utwardony tłuszcz roślinny, maltodekstryna, wzmacniacze smaku, aromaty, tłuszcz drobiowy 3%, cukier, przyprawy, warzywa syszone, suszony liść pietruszki 0,3%, mięso z kury suszone 0,1 %, regulator kwasowości, barwnik</t>
  </si>
  <si>
    <t>przyprawa dobigosu i potraw z kapusty</t>
  </si>
  <si>
    <t xml:space="preserve"> wymagania minimalne:                            sól, gorczyca, cukier, papryka słodka, kolendra, kminek, czosnek, koper włoski, ziele angielskie, owoc jałowca, chili, rozmaryn, koncentrat grzybów leśnych, kurukuma, grzyby</t>
  </si>
  <si>
    <t>szt.</t>
  </si>
  <si>
    <t>barszcz biały w proszku Winiary lub równoważny</t>
  </si>
  <si>
    <t>wymagania minimalne:                              28 g, składniki: cukier mąka pszenna, jaja tłuszcz roślinny, skondensowane mleko slodzone, mleko 7,6%, miód 5,4 %, skrobia ziemniaczana, jogurt 3,7 %, zółtka jaj, kako o obniżonej zawartości tłuszczu, woda, białka mleka, oliwa z oliwek, emulgator, skrobia z tapioki, msło, substancje spulchniaję, sól, aromaty</t>
  </si>
  <si>
    <t>mleczna kanapka biszkopt z mlecznym nadzieniem Mikuś lub równoważny</t>
  </si>
  <si>
    <t>baton fitnes naturalny</t>
  </si>
  <si>
    <t>23,5 g</t>
  </si>
  <si>
    <t>sok wieloowocowy 100%</t>
  </si>
  <si>
    <t xml:space="preserve">wymagania minimalne                     opakowanie 200 g </t>
  </si>
  <si>
    <t>bulion kostka mięsna "Winiary" lub równoważne</t>
  </si>
  <si>
    <t>Przyprawa do mięsa wieprzowego w proszku Kamis lub równoważna</t>
  </si>
  <si>
    <t>Rosół drobiowy w kostkach "Winiary" lub równoważny</t>
  </si>
  <si>
    <t xml:space="preserve">opakowanie 28 g                                                                       pasteryzowane mleko 40%, tluszcz i olej roślinny, cukier mąka pszenna, mleko odtłuszcone w proszku, miod 5% , masło odwodnione, jaja w proszku, kako w proszku o obniżonej zawartosci tłuszczu, drobne otręby, substancje spulchniające, aromaty, sól                                  </t>
  </si>
  <si>
    <t>wymagania  minimalne: opakowanie 2x 21,5g,   skład: czekolada mleczn 31,5%, cukier, olej roślinny, mąka pszenna, orzechy laskowe 10,8%, mleko odtłuszcone w proszku, mleko pełne w proszku, kako w proszku o obniżonej zawartości tłuszczu, emulgator: lecytyny, substancje spulchniające, sól, wanilia</t>
  </si>
  <si>
    <t xml:space="preserve"> mleczna kanapka "kinder" lub równoważna</t>
  </si>
  <si>
    <t>wymagania minimalne:       opakowanie    30 g, składniki: mąka hpszenna, skrobia ziemniaczana, skrobia modyfikonywana,sól, tłuszcz roślinny utwardzony, cukier, aromaty, maltodekstryna, ekstrakty drożdżowe suszone, warzywa suszone, mąka ryżowa, barwnik, przyprawy, hydrolizat białka pszennego, olej roślinny</t>
  </si>
  <si>
    <t>deser mleczny  z czekoladą i orzechami "monte" lub równoważny</t>
  </si>
  <si>
    <t>wymagania minimalne:                   opakowanie 100 g   mleko 49%, śmietanka, cukier, skrobia modyfikowana, kakako w proszku o obniżonej zawartości tłuszczu 0,8%,  orzczechy laskowe 0,5%, czekolada w proszku 0,5%, substancje zagęszczające, mączka chleba świętojańskiego, wapń, aromat, nie zawiera glutenu</t>
  </si>
  <si>
    <t xml:space="preserve">baton z musli </t>
  </si>
  <si>
    <t>wymagania minimalne: opakowanie 30 g, składniki: syrop glukozowy, suszone jabłko 14 %, płatki pszenne, płatki jęczmienne, ekstrakt zbożowy ( pszenica, kukurydza), tłuszcz roślinny,błonnik, inulina 3%, ziarna slonecznika, emulgator lecytyna sojowa, soja, maltodekstryna, regulator kwasowości, śladowe ilości orzechó, migdałów, mleka</t>
  </si>
  <si>
    <t>0,7 kg; laktoza, sól, cukier, regulatory kwasowocści, substancja wzmacniająca smak i zapach, skrobia modyfikowana, natka pietruszki, gorczyca, szczypiorek, cebula, olej roślinny, ekstrakt drożdżowy, pieprz, kurukuma, czosnek</t>
  </si>
  <si>
    <t>Sos sałatkowy-prymat lub równoważny</t>
  </si>
  <si>
    <t>przyprawa warzywna do potraw Vegeta Natur, Podravka lub równoważna</t>
  </si>
  <si>
    <t>płatki śniadaniowe w formie batonika Nesquik lub równoważny</t>
  </si>
  <si>
    <t>opakowanie25g,skład;mąka  pszenna29,8%,pełnoziarnista21,3% czekolada 15% cukier miazga kakaowa,mmleko odtłuszczone w proszku serwatka w proszku,tłuszcz kakaowy</t>
  </si>
  <si>
    <t>wymagania minimalne: opakowanie 20 g,skład:sól,papryka słodka, mąka kukurydziana,cebula, proszek pomidorowy, czosnek,papryka ostra,pieprz czarny,kminek,hydrolizat białek roślinnych,ziele angielskie,gorczyca,substancje pzeciw zbrylajace:dwutlenek krzemu</t>
  </si>
  <si>
    <t>przyprawa do kuchni węgierskiej (do leczo)</t>
  </si>
  <si>
    <t>Przyprawa do drobiu  Kamis lub równowazna</t>
  </si>
  <si>
    <t>Przyprawa do wieprzowiny Kamis lub równowazna</t>
  </si>
  <si>
    <t>Przyprawa do ryb Kamis lub równowazna</t>
  </si>
  <si>
    <t>wymagania minimalne:       opakowanie    30 g, składniki: mąka pszenna, skrobia ziemniaczana, skrobia modyfikonywana,sól, tłuszcz roślinny utwardzony, cukier, aromaty, maltodekstryna, ekstrakty drożdżowe suszone, warzywa suszone, mąka ryżowa, barwnik, przyprawy, hydrolizat białka pszennego, olej roślinny</t>
  </si>
  <si>
    <t>przyprawa do bigosu i potraw z kapusty Kamis lub rownoważna</t>
  </si>
  <si>
    <t>wymagania minimalne:                            opakowanie 170 g,skład:cukier, suszony koncentrat buraka czerwonego14,9%, sól,wzmacniacze smaku,tłuszcz roślinny utwardzony,regulator kwasowości,ekstrat drozdżowy suszony,olej roślinny,warzywa suszone,pieprz czarny</t>
  </si>
  <si>
    <t>opakowanieo wadze  170 g; wydajność 45 l/ 20 g /l, sól,skrobia ziemniaczana,maltodeksyna,wzmacniacz smaku,warzywa suszone 4,2%,tłuszcz drobiowy 3,6%,aromaty,tłuszcz roślinny,regulator kwasowości,mięso drobiowe w proszku,koncentrat czosnku</t>
  </si>
  <si>
    <t>Rosół z kury instant w proszku Winiary lub równoważny</t>
  </si>
  <si>
    <t>Zupa borowikowa  w proszku Winiary lub równoważna</t>
  </si>
  <si>
    <t>wymagania minimalne: opakowanie 90g skład:panier pszenny,czosnek,sól jaja w proszku kozieradka,kmin rzymski,kolendra,cynamon,kminek,immbir,gożdzik,piepr czarny</t>
  </si>
  <si>
    <t>przyprawa do kurczaka "Kurczak" Prymat lub równoważna</t>
  </si>
  <si>
    <t>baton  Cini Minis Nestle lub rownowazny</t>
  </si>
  <si>
    <t>wymagania minimalne:25g płatki i mleko z witaminami i składnikami mineralnymi skład:mąka28%, pszenna pełnoziarnista 16,8%,ryżowa kukurydziana pełnoziarnista 3,6% syrop glukozowy,olej roślinny,mleko zageszczone słodzone10,3%,cukier odtłuszczone  mleko w proszku8,2%</t>
  </si>
  <si>
    <t>przyprawa do kurczaka "Knorr" lub równoważna</t>
  </si>
  <si>
    <r>
      <t>wymagania minimalne: opakowanie o wadze 20g; skład:,sól,cz0snek,bazylia,gorczyca,imbir, cukier,tymianek,natka pietruszki,kwas cytrynowy,rozmaryn,cebula,</t>
    </r>
    <r>
      <rPr>
        <b/>
        <sz val="12"/>
        <rFont val="Calibri"/>
        <family val="2"/>
      </rPr>
      <t>bez konserwantów,bez glutaminianu sodu</t>
    </r>
  </si>
  <si>
    <r>
      <t>wymagania minimalne: opakowanie o wadze 20g; skład:,sól,czosnek,gorczyca kminek,kolendra,papryka słodka,majeranek,cząbrrchili,rozmaryn</t>
    </r>
    <r>
      <rPr>
        <b/>
        <sz val="12"/>
        <rFont val="Calibri"/>
        <family val="2"/>
      </rPr>
      <t>,bez konserwantów,bez glutaminianu sodu</t>
    </r>
  </si>
  <si>
    <r>
      <t>wymagania minimalne: opakowanie o wadze 30g; skład:,sól,papryka słodka,gorczyca biała,czosnek,kolendra,kurkuma kozieradka,chili,imbir,cynamon,kmin rzymski,gożdzik.gałka muszkatałowa</t>
    </r>
    <r>
      <rPr>
        <b/>
        <sz val="12"/>
        <rFont val="Calibri"/>
        <family val="2"/>
      </rPr>
      <t>,bez konserwantów,bez glutaminianu sodu</t>
    </r>
  </si>
  <si>
    <r>
      <t>w</t>
    </r>
    <r>
      <rPr>
        <sz val="12"/>
        <rFont val="Calibri"/>
        <family val="2"/>
      </rPr>
      <t xml:space="preserve">ymagania minimalne: opakowanie o wadze 1200 g/posypywaczka; skład: sól, papryka słodka i ostra, kurukuma, cosnek,substancja wzmacniająca smak i zapach, kolendra, kozieradka, imbir, kmin rzymski, cynamon, goździki, gałka muszkatałowa
</t>
    </r>
  </si>
  <si>
    <r>
      <t xml:space="preserve">Przyprawa do mięsa wieprzowego w proszku Kamis </t>
    </r>
    <r>
      <rPr>
        <sz val="12"/>
        <rFont val="Calibri"/>
        <family val="2"/>
      </rPr>
      <t>lub równoważna</t>
    </r>
  </si>
  <si>
    <r>
      <t xml:space="preserve">Rosół drobiowy w kostkach "Winiary" </t>
    </r>
    <r>
      <rPr>
        <sz val="12"/>
        <rFont val="Calibri"/>
        <family val="2"/>
      </rPr>
      <t>lub równoważny</t>
    </r>
  </si>
  <si>
    <r>
      <t xml:space="preserve">Sos do makaronu neapolitański Winiary </t>
    </r>
    <r>
      <rPr>
        <sz val="12"/>
        <rFont val="Calibri"/>
        <family val="2"/>
      </rPr>
      <t>lub równoważny</t>
    </r>
  </si>
  <si>
    <r>
      <t>wymagania minimalne:       opakowanie o wadze 20g,skład:sól,cukier,czosnek,cebula,papryka,słodka,regulator kwasowości:kwas cytrynowy,bazylia,natka pietuszki,liście kopru,oregano,pieprz czarny,kolendra,kurkuma,</t>
    </r>
    <r>
      <rPr>
        <b/>
        <sz val="12"/>
        <rFont val="Calibri"/>
        <family val="2"/>
      </rPr>
      <t>bez konserwantów,bez glutaminianu sodu</t>
    </r>
  </si>
  <si>
    <r>
      <t xml:space="preserve">Sos sałatkowy-ogrodowy    Knorr                </t>
    </r>
    <r>
      <rPr>
        <sz val="12"/>
        <rFont val="Calibri"/>
        <family val="2"/>
      </rPr>
      <t>lub równoważny</t>
    </r>
  </si>
  <si>
    <r>
      <t xml:space="preserve">sos grzybowy         Winiry             </t>
    </r>
    <r>
      <rPr>
        <sz val="12"/>
        <rFont val="Calibri"/>
        <family val="2"/>
      </rPr>
      <t>lub równoważny</t>
    </r>
  </si>
  <si>
    <r>
      <t>wymagania minimalne:                            opakowanie 300g, składniki:  sól, szone warzywa 30%,(marchew pasternak,cebula ziemniaki,seler,por,natka pietruszki,czosnek),cukierekstrakt drożdżowy,przyprawy(pieprz czarny,kurkuma,koper,</t>
    </r>
    <r>
      <rPr>
        <b/>
        <sz val="12"/>
        <rFont val="Calibri"/>
        <family val="2"/>
      </rPr>
      <t>bez konserwantów,bez glutaminianu sodu</t>
    </r>
  </si>
  <si>
    <r>
      <t xml:space="preserve"> wymagania minimalne:                            sól, gorczyca, cukier, papryka słodka, kolendra, kminek, czosnek, koper włoski, ziele angielskie, owoc jałowca, chili, rozmaryn, koncentrat grzybów leśnych, kurukuma, grzyby</t>
    </r>
    <r>
      <rPr>
        <b/>
        <sz val="12"/>
        <rFont val="Calibri"/>
        <family val="2"/>
      </rPr>
      <t>,bez konserwantów,bez glutaminianu sodu</t>
    </r>
  </si>
  <si>
    <r>
      <rPr>
        <sz val="12"/>
        <rFont val="Calibri"/>
        <family val="2"/>
      </rPr>
      <t>wafel z mleczno orzechowym nadzieniem, pokryty mleczną czekoladą "kinder bueno" lub równowazny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</si>
</sst>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45" fillId="0" borderId="10" xfId="0" applyFont="1" applyBorder="1" applyAlignment="1">
      <alignment vertical="top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10" fontId="46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48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10" fontId="46" fillId="0" borderId="1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0" fontId="4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2" fontId="49" fillId="0" borderId="10" xfId="0" applyNumberFormat="1" applyFont="1" applyBorder="1" applyAlignment="1">
      <alignment horizontal="center"/>
    </xf>
    <xf numFmtId="2" fontId="47" fillId="0" borderId="0" xfId="0" applyNumberFormat="1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0" fontId="2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tabSelected="1" zoomScale="80" zoomScaleNormal="80" zoomScalePageLayoutView="0" workbookViewId="0" topLeftCell="A43">
      <selection activeCell="L5" sqref="L5"/>
    </sheetView>
  </sheetViews>
  <sheetFormatPr defaultColWidth="9.140625" defaultRowHeight="15"/>
  <cols>
    <col min="1" max="1" width="4.57421875" style="2" customWidth="1"/>
    <col min="2" max="2" width="15.57421875" style="5" customWidth="1"/>
    <col min="3" max="3" width="36.421875" style="5" customWidth="1"/>
    <col min="4" max="4" width="9.421875" style="6" customWidth="1"/>
    <col min="5" max="5" width="10.421875" style="7" customWidth="1"/>
    <col min="6" max="6" width="12.7109375" style="4" customWidth="1"/>
    <col min="7" max="7" width="15.7109375" style="4" customWidth="1"/>
    <col min="8" max="8" width="10.57421875" style="36" customWidth="1"/>
    <col min="9" max="9" width="12.57421875" style="3" customWidth="1"/>
    <col min="10" max="10" width="14.421875" style="0" customWidth="1"/>
    <col min="11" max="11" width="9.28125" style="0" bestFit="1" customWidth="1"/>
    <col min="12" max="12" width="9.140625" style="0" customWidth="1"/>
  </cols>
  <sheetData>
    <row r="1" spans="1:11" s="16" customFormat="1" ht="78" customHeight="1">
      <c r="A1" s="52" t="s">
        <v>0</v>
      </c>
      <c r="B1" s="52" t="s">
        <v>7</v>
      </c>
      <c r="C1" s="52" t="s">
        <v>8</v>
      </c>
      <c r="D1" s="52" t="s">
        <v>9</v>
      </c>
      <c r="E1" s="53" t="s">
        <v>1</v>
      </c>
      <c r="F1" s="54" t="s">
        <v>10</v>
      </c>
      <c r="G1" s="54" t="s">
        <v>11</v>
      </c>
      <c r="H1" s="55" t="s">
        <v>2</v>
      </c>
      <c r="I1" s="52" t="s">
        <v>5</v>
      </c>
      <c r="J1" s="54" t="s">
        <v>6</v>
      </c>
      <c r="K1" s="15"/>
    </row>
    <row r="2" spans="1:11" s="20" customFormat="1" ht="47.25" customHeight="1">
      <c r="A2" s="72">
        <v>1</v>
      </c>
      <c r="B2" s="66" t="s">
        <v>48</v>
      </c>
      <c r="C2" s="57" t="s">
        <v>15</v>
      </c>
      <c r="D2" s="56" t="s">
        <v>4</v>
      </c>
      <c r="E2" s="57">
        <v>400</v>
      </c>
      <c r="F2" s="58"/>
      <c r="G2" s="57"/>
      <c r="H2" s="59"/>
      <c r="I2" s="58"/>
      <c r="J2" s="58"/>
      <c r="K2" s="19"/>
    </row>
    <row r="3" spans="1:11" s="20" customFormat="1" ht="63.75" customHeight="1">
      <c r="A3" s="72">
        <v>2</v>
      </c>
      <c r="B3" s="67" t="s">
        <v>51</v>
      </c>
      <c r="C3" s="67" t="s">
        <v>52</v>
      </c>
      <c r="D3" s="60" t="s">
        <v>47</v>
      </c>
      <c r="E3" s="61">
        <v>1000</v>
      </c>
      <c r="F3" s="62"/>
      <c r="G3" s="57"/>
      <c r="H3" s="59"/>
      <c r="I3" s="58"/>
      <c r="J3" s="58"/>
      <c r="K3" s="19"/>
    </row>
    <row r="4" spans="1:11" s="20" customFormat="1" ht="47.25">
      <c r="A4" s="72">
        <v>3</v>
      </c>
      <c r="B4" s="67" t="s">
        <v>53</v>
      </c>
      <c r="C4" s="67" t="s">
        <v>54</v>
      </c>
      <c r="D4" s="60" t="s">
        <v>47</v>
      </c>
      <c r="E4" s="61">
        <v>500</v>
      </c>
      <c r="F4" s="62"/>
      <c r="G4" s="57"/>
      <c r="H4" s="59"/>
      <c r="I4" s="58"/>
      <c r="J4" s="58"/>
      <c r="K4" s="51"/>
    </row>
    <row r="5" spans="1:11" s="20" customFormat="1" ht="169.5" customHeight="1">
      <c r="A5" s="72">
        <v>4</v>
      </c>
      <c r="B5" s="67" t="s">
        <v>64</v>
      </c>
      <c r="C5" s="67" t="s">
        <v>65</v>
      </c>
      <c r="D5" s="60" t="s">
        <v>4</v>
      </c>
      <c r="E5" s="61">
        <v>1000</v>
      </c>
      <c r="F5" s="62"/>
      <c r="G5" s="57"/>
      <c r="H5" s="59"/>
      <c r="I5" s="58"/>
      <c r="J5" s="58"/>
      <c r="K5" s="19"/>
    </row>
    <row r="6" spans="1:11" s="20" customFormat="1" ht="134.25" customHeight="1">
      <c r="A6" s="72">
        <v>5</v>
      </c>
      <c r="B6" s="66" t="s">
        <v>55</v>
      </c>
      <c r="C6" s="68" t="s">
        <v>17</v>
      </c>
      <c r="D6" s="56" t="s">
        <v>4</v>
      </c>
      <c r="E6" s="57">
        <v>100</v>
      </c>
      <c r="F6" s="58"/>
      <c r="G6" s="57"/>
      <c r="H6" s="59"/>
      <c r="I6" s="58"/>
      <c r="J6" s="58"/>
      <c r="K6" s="19"/>
    </row>
    <row r="7" spans="1:11" s="20" customFormat="1" ht="164.25" customHeight="1">
      <c r="A7" s="72">
        <v>6</v>
      </c>
      <c r="B7" s="66" t="s">
        <v>72</v>
      </c>
      <c r="C7" s="69" t="s">
        <v>71</v>
      </c>
      <c r="D7" s="56" t="s">
        <v>4</v>
      </c>
      <c r="E7" s="57">
        <v>200</v>
      </c>
      <c r="F7" s="58"/>
      <c r="G7" s="57"/>
      <c r="H7" s="59"/>
      <c r="I7" s="58"/>
      <c r="J7" s="58"/>
      <c r="K7" s="19"/>
    </row>
    <row r="8" spans="1:11" s="20" customFormat="1" ht="193.5" customHeight="1">
      <c r="A8" s="72">
        <v>7</v>
      </c>
      <c r="B8" s="66" t="s">
        <v>86</v>
      </c>
      <c r="C8" s="68" t="s">
        <v>19</v>
      </c>
      <c r="D8" s="56" t="s">
        <v>4</v>
      </c>
      <c r="E8" s="57">
        <v>200</v>
      </c>
      <c r="F8" s="58"/>
      <c r="G8" s="57"/>
      <c r="H8" s="59"/>
      <c r="I8" s="58"/>
      <c r="J8" s="58"/>
      <c r="K8" s="19"/>
    </row>
    <row r="9" spans="1:11" s="20" customFormat="1" ht="81" customHeight="1">
      <c r="A9" s="72">
        <v>8</v>
      </c>
      <c r="B9" s="66" t="s">
        <v>83</v>
      </c>
      <c r="C9" s="68" t="s">
        <v>82</v>
      </c>
      <c r="D9" s="56" t="s">
        <v>4</v>
      </c>
      <c r="E9" s="57">
        <v>50</v>
      </c>
      <c r="F9" s="58"/>
      <c r="G9" s="57"/>
      <c r="H9" s="59"/>
      <c r="I9" s="58"/>
      <c r="J9" s="58"/>
      <c r="K9" s="19"/>
    </row>
    <row r="10" spans="1:11" s="20" customFormat="1" ht="126">
      <c r="A10" s="72">
        <v>9</v>
      </c>
      <c r="B10" s="66" t="s">
        <v>75</v>
      </c>
      <c r="C10" s="68" t="s">
        <v>87</v>
      </c>
      <c r="D10" s="56" t="s">
        <v>4</v>
      </c>
      <c r="E10" s="57">
        <v>100</v>
      </c>
      <c r="F10" s="58"/>
      <c r="G10" s="57"/>
      <c r="H10" s="59"/>
      <c r="I10" s="58"/>
      <c r="J10" s="58"/>
      <c r="K10" s="19"/>
    </row>
    <row r="11" spans="1:10" s="2" customFormat="1" ht="94.5" customHeight="1">
      <c r="A11" s="72">
        <v>10</v>
      </c>
      <c r="B11" s="66" t="s">
        <v>74</v>
      </c>
      <c r="C11" s="68" t="s">
        <v>88</v>
      </c>
      <c r="D11" s="56" t="s">
        <v>4</v>
      </c>
      <c r="E11" s="57">
        <v>200</v>
      </c>
      <c r="F11" s="58"/>
      <c r="G11" s="57"/>
      <c r="H11" s="59"/>
      <c r="I11" s="58"/>
      <c r="J11" s="58"/>
    </row>
    <row r="12" spans="1:10" s="2" customFormat="1" ht="129.75" customHeight="1">
      <c r="A12" s="72">
        <v>11</v>
      </c>
      <c r="B12" s="66" t="s">
        <v>73</v>
      </c>
      <c r="C12" s="68" t="s">
        <v>89</v>
      </c>
      <c r="D12" s="56" t="s">
        <v>4</v>
      </c>
      <c r="E12" s="57">
        <v>200</v>
      </c>
      <c r="F12" s="58"/>
      <c r="G12" s="57"/>
      <c r="H12" s="59"/>
      <c r="I12" s="58"/>
      <c r="J12" s="58"/>
    </row>
    <row r="13" spans="1:10" s="2" customFormat="1" ht="98.25" customHeight="1">
      <c r="A13" s="72">
        <v>12</v>
      </c>
      <c r="B13" s="70" t="s">
        <v>22</v>
      </c>
      <c r="C13" s="67" t="s">
        <v>90</v>
      </c>
      <c r="D13" s="60" t="s">
        <v>4</v>
      </c>
      <c r="E13" s="61">
        <v>10</v>
      </c>
      <c r="F13" s="62"/>
      <c r="G13" s="57"/>
      <c r="H13" s="59"/>
      <c r="I13" s="58"/>
      <c r="J13" s="58"/>
    </row>
    <row r="14" spans="1:10" s="2" customFormat="1" ht="96.75" customHeight="1">
      <c r="A14" s="72">
        <v>13</v>
      </c>
      <c r="B14" s="67" t="s">
        <v>91</v>
      </c>
      <c r="C14" s="67" t="s">
        <v>23</v>
      </c>
      <c r="D14" s="60" t="s">
        <v>4</v>
      </c>
      <c r="E14" s="61">
        <v>10</v>
      </c>
      <c r="F14" s="62"/>
      <c r="G14" s="57"/>
      <c r="H14" s="59"/>
      <c r="I14" s="58"/>
      <c r="J14" s="58"/>
    </row>
    <row r="15" spans="1:10" s="2" customFormat="1" ht="108" customHeight="1">
      <c r="A15" s="72">
        <v>14</v>
      </c>
      <c r="B15" s="67" t="s">
        <v>92</v>
      </c>
      <c r="C15" s="67" t="s">
        <v>44</v>
      </c>
      <c r="D15" s="60" t="s">
        <v>4</v>
      </c>
      <c r="E15" s="61">
        <v>250</v>
      </c>
      <c r="F15" s="62"/>
      <c r="G15" s="57"/>
      <c r="H15" s="59"/>
      <c r="I15" s="58"/>
      <c r="J15" s="58"/>
    </row>
    <row r="16" spans="1:10" s="2" customFormat="1" ht="150" customHeight="1">
      <c r="A16" s="72">
        <v>15</v>
      </c>
      <c r="B16" s="67" t="s">
        <v>80</v>
      </c>
      <c r="C16" s="67" t="s">
        <v>79</v>
      </c>
      <c r="D16" s="60" t="s">
        <v>4</v>
      </c>
      <c r="E16" s="61">
        <v>240</v>
      </c>
      <c r="F16" s="62"/>
      <c r="G16" s="57"/>
      <c r="H16" s="59"/>
      <c r="I16" s="58"/>
      <c r="J16" s="58"/>
    </row>
    <row r="17" spans="1:10" s="2" customFormat="1" ht="183" customHeight="1">
      <c r="A17" s="72">
        <v>16</v>
      </c>
      <c r="B17" s="67" t="s">
        <v>93</v>
      </c>
      <c r="C17" s="67" t="s">
        <v>26</v>
      </c>
      <c r="D17" s="60" t="s">
        <v>4</v>
      </c>
      <c r="E17" s="61">
        <v>1400</v>
      </c>
      <c r="F17" s="62"/>
      <c r="G17" s="57"/>
      <c r="H17" s="59"/>
      <c r="I17" s="58"/>
      <c r="J17" s="58"/>
    </row>
    <row r="18" spans="1:10" s="2" customFormat="1" ht="160.5" customHeight="1">
      <c r="A18" s="72">
        <v>17</v>
      </c>
      <c r="B18" s="67" t="s">
        <v>67</v>
      </c>
      <c r="C18" s="67" t="s">
        <v>94</v>
      </c>
      <c r="D18" s="60" t="s">
        <v>4</v>
      </c>
      <c r="E18" s="61">
        <v>100</v>
      </c>
      <c r="F18" s="62"/>
      <c r="G18" s="57"/>
      <c r="H18" s="59"/>
      <c r="I18" s="58"/>
      <c r="J18" s="58"/>
    </row>
    <row r="19" spans="1:10" s="2" customFormat="1" ht="153.75" customHeight="1">
      <c r="A19" s="72">
        <v>18</v>
      </c>
      <c r="B19" s="67" t="s">
        <v>95</v>
      </c>
      <c r="C19" s="67" t="s">
        <v>66</v>
      </c>
      <c r="D19" s="60" t="s">
        <v>4</v>
      </c>
      <c r="E19" s="61">
        <v>30</v>
      </c>
      <c r="F19" s="62"/>
      <c r="G19" s="57"/>
      <c r="H19" s="59"/>
      <c r="I19" s="58"/>
      <c r="J19" s="58"/>
    </row>
    <row r="20" spans="1:10" s="2" customFormat="1" ht="132" customHeight="1">
      <c r="A20" s="72">
        <v>19</v>
      </c>
      <c r="B20" s="67" t="s">
        <v>96</v>
      </c>
      <c r="C20" s="67" t="s">
        <v>33</v>
      </c>
      <c r="D20" s="60" t="s">
        <v>4</v>
      </c>
      <c r="E20" s="61">
        <v>70</v>
      </c>
      <c r="F20" s="62"/>
      <c r="G20" s="57"/>
      <c r="H20" s="59"/>
      <c r="I20" s="58"/>
      <c r="J20" s="58"/>
    </row>
    <row r="21" spans="1:10" s="2" customFormat="1" ht="165.75" customHeight="1">
      <c r="A21" s="72">
        <v>20</v>
      </c>
      <c r="B21" s="67" t="s">
        <v>30</v>
      </c>
      <c r="C21" s="67" t="s">
        <v>76</v>
      </c>
      <c r="D21" s="60" t="s">
        <v>4</v>
      </c>
      <c r="E21" s="61">
        <v>300</v>
      </c>
      <c r="F21" s="62"/>
      <c r="G21" s="57"/>
      <c r="H21" s="59"/>
      <c r="I21" s="58"/>
      <c r="J21" s="58"/>
    </row>
    <row r="22" spans="1:10" s="2" customFormat="1" ht="164.25" customHeight="1">
      <c r="A22" s="72">
        <v>21</v>
      </c>
      <c r="B22" s="67" t="s">
        <v>32</v>
      </c>
      <c r="C22" s="67" t="s">
        <v>78</v>
      </c>
      <c r="D22" s="60" t="s">
        <v>4</v>
      </c>
      <c r="E22" s="61">
        <v>80</v>
      </c>
      <c r="F22" s="62"/>
      <c r="G22" s="57"/>
      <c r="H22" s="59"/>
      <c r="I22" s="58"/>
      <c r="J22" s="58"/>
    </row>
    <row r="23" spans="1:10" s="2" customFormat="1" ht="99.75" customHeight="1">
      <c r="A23" s="72">
        <v>22</v>
      </c>
      <c r="B23" s="67" t="s">
        <v>81</v>
      </c>
      <c r="C23" s="67" t="s">
        <v>14</v>
      </c>
      <c r="D23" s="60" t="s">
        <v>4</v>
      </c>
      <c r="E23" s="61">
        <v>200</v>
      </c>
      <c r="F23" s="62"/>
      <c r="G23" s="57"/>
      <c r="H23" s="64"/>
      <c r="I23" s="58"/>
      <c r="J23" s="58"/>
    </row>
    <row r="24" spans="1:10" s="2" customFormat="1" ht="185.25" customHeight="1">
      <c r="A24" s="72">
        <v>23</v>
      </c>
      <c r="B24" s="67" t="s">
        <v>35</v>
      </c>
      <c r="C24" s="67" t="s">
        <v>34</v>
      </c>
      <c r="D24" s="60" t="s">
        <v>4</v>
      </c>
      <c r="E24" s="61">
        <v>120</v>
      </c>
      <c r="F24" s="62"/>
      <c r="G24" s="57"/>
      <c r="H24" s="59"/>
      <c r="I24" s="58"/>
      <c r="J24" s="58"/>
    </row>
    <row r="25" spans="1:10" s="2" customFormat="1" ht="143.25" customHeight="1">
      <c r="A25" s="72">
        <v>24</v>
      </c>
      <c r="B25" s="67" t="s">
        <v>68</v>
      </c>
      <c r="C25" s="67" t="s">
        <v>97</v>
      </c>
      <c r="D25" s="60" t="s">
        <v>4</v>
      </c>
      <c r="E25" s="61">
        <v>80</v>
      </c>
      <c r="F25" s="62"/>
      <c r="G25" s="57"/>
      <c r="H25" s="59"/>
      <c r="I25" s="58"/>
      <c r="J25" s="58"/>
    </row>
    <row r="26" spans="1:10" s="2" customFormat="1" ht="144.75" customHeight="1">
      <c r="A26" s="72">
        <v>25</v>
      </c>
      <c r="B26" s="67" t="s">
        <v>38</v>
      </c>
      <c r="C26" s="67" t="s">
        <v>39</v>
      </c>
      <c r="D26" s="60" t="s">
        <v>4</v>
      </c>
      <c r="E26" s="61">
        <v>30</v>
      </c>
      <c r="F26" s="62"/>
      <c r="G26" s="57"/>
      <c r="H26" s="63"/>
      <c r="I26" s="58"/>
      <c r="J26" s="58"/>
    </row>
    <row r="27" spans="1:10" s="2" customFormat="1" ht="125.25" customHeight="1">
      <c r="A27" s="72">
        <v>26</v>
      </c>
      <c r="B27" s="67" t="s">
        <v>41</v>
      </c>
      <c r="C27" s="67" t="s">
        <v>42</v>
      </c>
      <c r="D27" s="60" t="s">
        <v>4</v>
      </c>
      <c r="E27" s="61">
        <v>20</v>
      </c>
      <c r="F27" s="62"/>
      <c r="G27" s="57"/>
      <c r="H27" s="63"/>
      <c r="I27" s="58"/>
      <c r="J27" s="58"/>
    </row>
    <row r="28" spans="1:10" s="2" customFormat="1" ht="146.25" customHeight="1">
      <c r="A28" s="72">
        <v>27</v>
      </c>
      <c r="B28" s="67" t="s">
        <v>40</v>
      </c>
      <c r="C28" s="67" t="s">
        <v>43</v>
      </c>
      <c r="D28" s="60" t="s">
        <v>4</v>
      </c>
      <c r="E28" s="61">
        <v>10</v>
      </c>
      <c r="F28" s="62"/>
      <c r="G28" s="57"/>
      <c r="H28" s="59"/>
      <c r="I28" s="58"/>
      <c r="J28" s="58"/>
    </row>
    <row r="29" spans="1:10" s="2" customFormat="1" ht="138" customHeight="1">
      <c r="A29" s="72">
        <v>28</v>
      </c>
      <c r="B29" s="67" t="s">
        <v>77</v>
      </c>
      <c r="C29" s="67" t="s">
        <v>98</v>
      </c>
      <c r="D29" s="60" t="s">
        <v>47</v>
      </c>
      <c r="E29" s="61">
        <v>80</v>
      </c>
      <c r="F29" s="62"/>
      <c r="G29" s="57"/>
      <c r="H29" s="59"/>
      <c r="I29" s="58"/>
      <c r="J29" s="58"/>
    </row>
    <row r="30" spans="1:11" s="2" customFormat="1" ht="195" customHeight="1">
      <c r="A30" s="72">
        <v>29</v>
      </c>
      <c r="B30" s="67" t="s">
        <v>50</v>
      </c>
      <c r="C30" s="67" t="s">
        <v>49</v>
      </c>
      <c r="D30" s="60" t="s">
        <v>47</v>
      </c>
      <c r="E30" s="61">
        <v>500</v>
      </c>
      <c r="F30" s="62"/>
      <c r="G30" s="57"/>
      <c r="H30" s="59"/>
      <c r="I30" s="58"/>
      <c r="J30" s="58"/>
      <c r="K30" s="47"/>
    </row>
    <row r="31" spans="1:10" s="2" customFormat="1" ht="161.25" customHeight="1">
      <c r="A31" s="72">
        <v>30</v>
      </c>
      <c r="B31" s="67" t="s">
        <v>60</v>
      </c>
      <c r="C31" s="67" t="s">
        <v>58</v>
      </c>
      <c r="D31" s="60" t="s">
        <v>4</v>
      </c>
      <c r="E31" s="61">
        <v>1000</v>
      </c>
      <c r="F31" s="62"/>
      <c r="G31" s="57"/>
      <c r="H31" s="59"/>
      <c r="I31" s="58"/>
      <c r="J31" s="58"/>
    </row>
    <row r="32" spans="1:10" s="2" customFormat="1" ht="165" customHeight="1">
      <c r="A32" s="72">
        <v>31</v>
      </c>
      <c r="B32" s="67" t="s">
        <v>62</v>
      </c>
      <c r="C32" s="67" t="s">
        <v>63</v>
      </c>
      <c r="D32" s="60" t="s">
        <v>4</v>
      </c>
      <c r="E32" s="61">
        <v>500</v>
      </c>
      <c r="F32" s="62"/>
      <c r="G32" s="57"/>
      <c r="H32" s="59"/>
      <c r="I32" s="58"/>
      <c r="J32" s="58"/>
    </row>
    <row r="33" spans="1:10" s="2" customFormat="1" ht="156.75" customHeight="1">
      <c r="A33" s="72">
        <v>32</v>
      </c>
      <c r="B33" s="67" t="s">
        <v>84</v>
      </c>
      <c r="C33" s="67" t="s">
        <v>85</v>
      </c>
      <c r="D33" s="60" t="s">
        <v>4</v>
      </c>
      <c r="E33" s="61">
        <v>1000</v>
      </c>
      <c r="F33" s="62"/>
      <c r="G33" s="57"/>
      <c r="H33" s="59"/>
      <c r="I33" s="58"/>
      <c r="J33" s="58"/>
    </row>
    <row r="34" spans="1:10" s="2" customFormat="1" ht="96.75" customHeight="1">
      <c r="A34" s="72">
        <v>33</v>
      </c>
      <c r="B34" s="67" t="s">
        <v>69</v>
      </c>
      <c r="C34" s="67" t="s">
        <v>70</v>
      </c>
      <c r="D34" s="60" t="s">
        <v>4</v>
      </c>
      <c r="E34" s="61">
        <v>1000</v>
      </c>
      <c r="F34" s="62"/>
      <c r="G34" s="57"/>
      <c r="H34" s="59"/>
      <c r="I34" s="58"/>
      <c r="J34" s="58"/>
    </row>
    <row r="35" spans="1:12" s="2" customFormat="1" ht="169.5" customHeight="1">
      <c r="A35" s="72">
        <v>34</v>
      </c>
      <c r="B35" s="67" t="s">
        <v>99</v>
      </c>
      <c r="C35" s="67" t="s">
        <v>59</v>
      </c>
      <c r="D35" s="60" t="s">
        <v>4</v>
      </c>
      <c r="E35" s="61">
        <v>2000</v>
      </c>
      <c r="F35" s="62"/>
      <c r="G35" s="57"/>
      <c r="H35" s="59"/>
      <c r="I35" s="58"/>
      <c r="J35" s="58"/>
      <c r="K35" s="47"/>
      <c r="L35" s="47"/>
    </row>
    <row r="36" spans="1:10" s="2" customFormat="1" ht="18.75" customHeight="1">
      <c r="A36" s="9"/>
      <c r="B36" s="71" t="s">
        <v>3</v>
      </c>
      <c r="C36" s="71"/>
      <c r="D36" s="49"/>
      <c r="E36" s="48"/>
      <c r="F36" s="50"/>
      <c r="G36" s="65"/>
      <c r="H36" s="65"/>
      <c r="I36" s="65"/>
      <c r="J36" s="65"/>
    </row>
    <row r="37" spans="2:10" s="2" customFormat="1" ht="15">
      <c r="B37" s="5"/>
      <c r="C37" s="5"/>
      <c r="D37" s="6"/>
      <c r="E37" s="7"/>
      <c r="F37" s="4"/>
      <c r="G37" s="4"/>
      <c r="H37" s="36"/>
      <c r="I37" s="3"/>
      <c r="J37"/>
    </row>
    <row r="38" spans="1:54" s="11" customFormat="1" ht="15">
      <c r="A38"/>
      <c r="B38"/>
      <c r="C38"/>
      <c r="D38"/>
      <c r="E38"/>
      <c r="F38"/>
      <c r="G38"/>
      <c r="H38"/>
      <c r="I38"/>
      <c r="J38"/>
      <c r="K38" s="10"/>
      <c r="BB38" s="27">
        <v>0.08</v>
      </c>
    </row>
  </sheetData>
  <sheetProtection/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  <headerFooter>
    <oddHeader>&amp;L&amp;"-,Pogrubiony"&amp;14Zał. nr 2 do SIWZ Formularz ofert cenowych - zadanie nr 2 -  RÓŻNE ARTYKUŁY SPOŻYWCZE B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1"/>
    </sheetView>
  </sheetViews>
  <sheetFormatPr defaultColWidth="9.140625" defaultRowHeight="15"/>
  <cols>
    <col min="1" max="1" width="16.140625" style="0" customWidth="1"/>
    <col min="2" max="2" width="30.140625" style="0" customWidth="1"/>
    <col min="4" max="4" width="8.7109375" style="0" bestFit="1" customWidth="1"/>
    <col min="6" max="6" width="9.00390625" style="0" bestFit="1" customWidth="1"/>
    <col min="7" max="7" width="7.28125" style="0" bestFit="1" customWidth="1"/>
    <col min="8" max="9" width="8.28125" style="0" bestFit="1" customWidth="1"/>
  </cols>
  <sheetData>
    <row r="1" spans="1:9" ht="60">
      <c r="A1" s="13" t="s">
        <v>7</v>
      </c>
      <c r="B1" s="13" t="s">
        <v>8</v>
      </c>
      <c r="C1" s="13" t="s">
        <v>9</v>
      </c>
      <c r="D1" s="14" t="s">
        <v>1</v>
      </c>
      <c r="E1" s="12" t="s">
        <v>10</v>
      </c>
      <c r="F1" s="12" t="s">
        <v>11</v>
      </c>
      <c r="G1" s="35" t="s">
        <v>2</v>
      </c>
      <c r="H1" s="13" t="s">
        <v>5</v>
      </c>
      <c r="I1" s="12" t="s">
        <v>6</v>
      </c>
    </row>
    <row r="2" spans="1:9" ht="38.25">
      <c r="A2" s="34" t="s">
        <v>48</v>
      </c>
      <c r="B2" s="22" t="s">
        <v>15</v>
      </c>
      <c r="C2" s="23" t="s">
        <v>4</v>
      </c>
      <c r="D2" s="18">
        <v>180</v>
      </c>
      <c r="E2" s="18">
        <v>1.51</v>
      </c>
      <c r="F2" s="18">
        <f>(D2*E2)</f>
        <v>271.8</v>
      </c>
      <c r="G2" s="27">
        <v>0.08</v>
      </c>
      <c r="H2" s="32">
        <f>(F2*G2)</f>
        <v>21.744</v>
      </c>
      <c r="I2" s="32">
        <f>(F2+H2)</f>
        <v>293.544</v>
      </c>
    </row>
    <row r="3" spans="1:9" ht="84">
      <c r="A3" s="21" t="s">
        <v>55</v>
      </c>
      <c r="B3" s="25" t="s">
        <v>17</v>
      </c>
      <c r="C3" s="23" t="s">
        <v>4</v>
      </c>
      <c r="D3" s="18">
        <v>60</v>
      </c>
      <c r="E3" s="18">
        <v>1.76</v>
      </c>
      <c r="F3" s="18">
        <f aca="true" t="shared" si="0" ref="F3:F21">(D3*E3)</f>
        <v>105.6</v>
      </c>
      <c r="G3" s="28">
        <v>0.08</v>
      </c>
      <c r="H3" s="32">
        <f aca="true" t="shared" si="1" ref="H3:H21">(F3*G3)</f>
        <v>8.448</v>
      </c>
      <c r="I3" s="32">
        <f aca="true" t="shared" si="2" ref="I3:I21">(F3+H3)</f>
        <v>114.048</v>
      </c>
    </row>
    <row r="4" spans="1:9" ht="45">
      <c r="A4" s="21" t="s">
        <v>16</v>
      </c>
      <c r="B4" s="37" t="s">
        <v>18</v>
      </c>
      <c r="C4" s="23" t="s">
        <v>4</v>
      </c>
      <c r="D4" s="18">
        <v>60</v>
      </c>
      <c r="E4" s="18">
        <v>1.02</v>
      </c>
      <c r="F4" s="18">
        <f t="shared" si="0"/>
        <v>61.2</v>
      </c>
      <c r="G4" s="28">
        <v>0.08</v>
      </c>
      <c r="H4" s="32">
        <f t="shared" si="1"/>
        <v>4.896</v>
      </c>
      <c r="I4" s="32">
        <f t="shared" si="2"/>
        <v>66.096</v>
      </c>
    </row>
    <row r="5" spans="1:9" ht="144">
      <c r="A5" s="21" t="s">
        <v>20</v>
      </c>
      <c r="B5" s="25" t="s">
        <v>19</v>
      </c>
      <c r="C5" s="23" t="s">
        <v>4</v>
      </c>
      <c r="D5" s="18">
        <v>80</v>
      </c>
      <c r="E5" s="18">
        <v>1.88</v>
      </c>
      <c r="F5" s="18">
        <f t="shared" si="0"/>
        <v>150.39999999999998</v>
      </c>
      <c r="G5" s="27">
        <v>0.08</v>
      </c>
      <c r="H5" s="32">
        <f t="shared" si="1"/>
        <v>12.031999999999998</v>
      </c>
      <c r="I5" s="32">
        <f t="shared" si="2"/>
        <v>162.432</v>
      </c>
    </row>
    <row r="6" spans="1:9" ht="129.75">
      <c r="A6" s="1" t="s">
        <v>22</v>
      </c>
      <c r="B6" s="1" t="s">
        <v>21</v>
      </c>
      <c r="C6" s="24" t="s">
        <v>4</v>
      </c>
      <c r="D6" s="31">
        <v>4</v>
      </c>
      <c r="E6" s="29">
        <v>25.99</v>
      </c>
      <c r="F6" s="18">
        <f t="shared" si="0"/>
        <v>103.96</v>
      </c>
      <c r="G6" s="27">
        <v>0.08</v>
      </c>
      <c r="H6" s="32">
        <f t="shared" si="1"/>
        <v>8.316799999999999</v>
      </c>
      <c r="I6" s="32">
        <f t="shared" si="2"/>
        <v>112.2768</v>
      </c>
    </row>
    <row r="7" spans="1:9" ht="89.25">
      <c r="A7" s="1" t="s">
        <v>56</v>
      </c>
      <c r="B7" s="26" t="s">
        <v>23</v>
      </c>
      <c r="C7" s="8" t="s">
        <v>4</v>
      </c>
      <c r="D7" s="31">
        <v>4</v>
      </c>
      <c r="E7" s="29">
        <v>30</v>
      </c>
      <c r="F7" s="18">
        <f t="shared" si="0"/>
        <v>120</v>
      </c>
      <c r="G7" s="28">
        <v>0.08</v>
      </c>
      <c r="H7" s="32">
        <f t="shared" si="1"/>
        <v>9.6</v>
      </c>
      <c r="I7" s="32">
        <f t="shared" si="2"/>
        <v>129.6</v>
      </c>
    </row>
    <row r="8" spans="1:9" ht="114.75">
      <c r="A8" s="1" t="s">
        <v>57</v>
      </c>
      <c r="B8" s="26" t="s">
        <v>44</v>
      </c>
      <c r="C8" s="8" t="s">
        <v>4</v>
      </c>
      <c r="D8" s="31">
        <v>160</v>
      </c>
      <c r="E8" s="29">
        <v>1.7</v>
      </c>
      <c r="F8" s="18">
        <f t="shared" si="0"/>
        <v>272</v>
      </c>
      <c r="G8" s="28">
        <v>0.08</v>
      </c>
      <c r="H8" s="32">
        <f t="shared" si="1"/>
        <v>21.76</v>
      </c>
      <c r="I8" s="32">
        <f t="shared" si="2"/>
        <v>293.76</v>
      </c>
    </row>
    <row r="9" spans="1:9" ht="45">
      <c r="A9" s="1" t="s">
        <v>12</v>
      </c>
      <c r="B9" s="26" t="s">
        <v>24</v>
      </c>
      <c r="C9" s="8" t="s">
        <v>4</v>
      </c>
      <c r="D9" s="31">
        <v>100</v>
      </c>
      <c r="E9" s="29">
        <v>3.86</v>
      </c>
      <c r="F9" s="18">
        <f t="shared" si="0"/>
        <v>386</v>
      </c>
      <c r="G9" s="28">
        <v>0.08</v>
      </c>
      <c r="H9" s="32">
        <f t="shared" si="1"/>
        <v>30.88</v>
      </c>
      <c r="I9" s="32">
        <f t="shared" si="2"/>
        <v>416.88</v>
      </c>
    </row>
    <row r="10" spans="1:9" ht="140.25">
      <c r="A10" s="1" t="s">
        <v>25</v>
      </c>
      <c r="B10" s="26" t="s">
        <v>26</v>
      </c>
      <c r="C10" s="8" t="s">
        <v>4</v>
      </c>
      <c r="D10" s="31">
        <v>400</v>
      </c>
      <c r="E10" s="29">
        <v>2.45</v>
      </c>
      <c r="F10" s="18">
        <f t="shared" si="0"/>
        <v>980.0000000000001</v>
      </c>
      <c r="G10" s="27">
        <v>0.08</v>
      </c>
      <c r="H10" s="32">
        <f t="shared" si="1"/>
        <v>78.4</v>
      </c>
      <c r="I10" s="32">
        <f t="shared" si="2"/>
        <v>1058.4</v>
      </c>
    </row>
    <row r="11" spans="1:9" ht="114.75">
      <c r="A11" s="1" t="s">
        <v>27</v>
      </c>
      <c r="B11" s="26" t="s">
        <v>28</v>
      </c>
      <c r="C11" s="8" t="s">
        <v>4</v>
      </c>
      <c r="D11" s="31">
        <v>5</v>
      </c>
      <c r="E11" s="29">
        <v>35.27</v>
      </c>
      <c r="F11" s="18">
        <f t="shared" si="0"/>
        <v>176.35000000000002</v>
      </c>
      <c r="G11" s="28">
        <v>0.08</v>
      </c>
      <c r="H11" s="32">
        <f t="shared" si="1"/>
        <v>14.108000000000002</v>
      </c>
      <c r="I11" s="32">
        <f t="shared" si="2"/>
        <v>190.45800000000003</v>
      </c>
    </row>
    <row r="12" spans="1:9" ht="153">
      <c r="A12" s="1" t="s">
        <v>29</v>
      </c>
      <c r="B12" s="26" t="s">
        <v>33</v>
      </c>
      <c r="C12" s="8" t="s">
        <v>4</v>
      </c>
      <c r="D12" s="31">
        <v>50</v>
      </c>
      <c r="E12" s="29">
        <v>1.6</v>
      </c>
      <c r="F12" s="18">
        <f t="shared" si="0"/>
        <v>80</v>
      </c>
      <c r="G12" s="28">
        <v>0.08</v>
      </c>
      <c r="H12" s="32">
        <f t="shared" si="1"/>
        <v>6.4</v>
      </c>
      <c r="I12" s="32">
        <f t="shared" si="2"/>
        <v>86.4</v>
      </c>
    </row>
    <row r="13" spans="1:9" ht="127.5">
      <c r="A13" s="1" t="s">
        <v>30</v>
      </c>
      <c r="B13" s="26" t="s">
        <v>61</v>
      </c>
      <c r="C13" s="8" t="s">
        <v>4</v>
      </c>
      <c r="D13" s="31">
        <v>180</v>
      </c>
      <c r="E13" s="29">
        <v>1.48</v>
      </c>
      <c r="F13" s="18">
        <f t="shared" si="0"/>
        <v>266.4</v>
      </c>
      <c r="G13" s="27">
        <v>0.08</v>
      </c>
      <c r="H13" s="32">
        <f t="shared" si="1"/>
        <v>21.311999999999998</v>
      </c>
      <c r="I13" s="32">
        <f t="shared" si="2"/>
        <v>287.712</v>
      </c>
    </row>
    <row r="14" spans="1:9" ht="75">
      <c r="A14" s="1" t="s">
        <v>32</v>
      </c>
      <c r="B14" s="26" t="s">
        <v>31</v>
      </c>
      <c r="C14" s="8" t="s">
        <v>4</v>
      </c>
      <c r="D14" s="31">
        <v>30</v>
      </c>
      <c r="E14" s="29">
        <v>4.19</v>
      </c>
      <c r="F14" s="18">
        <f t="shared" si="0"/>
        <v>125.70000000000002</v>
      </c>
      <c r="G14" s="27">
        <v>0.08</v>
      </c>
      <c r="H14" s="32">
        <f t="shared" si="1"/>
        <v>10.056000000000001</v>
      </c>
      <c r="I14" s="32">
        <f t="shared" si="2"/>
        <v>135.75600000000003</v>
      </c>
    </row>
    <row r="15" spans="1:9" ht="45">
      <c r="A15" s="1" t="s">
        <v>13</v>
      </c>
      <c r="B15" s="26" t="s">
        <v>14</v>
      </c>
      <c r="C15" s="8" t="s">
        <v>4</v>
      </c>
      <c r="D15" s="31">
        <v>100</v>
      </c>
      <c r="E15" s="29">
        <v>2.61</v>
      </c>
      <c r="F15" s="18">
        <f t="shared" si="0"/>
        <v>261</v>
      </c>
      <c r="G15" s="27">
        <v>0.08</v>
      </c>
      <c r="H15" s="32">
        <f t="shared" si="1"/>
        <v>20.88</v>
      </c>
      <c r="I15" s="32">
        <f t="shared" si="2"/>
        <v>281.88</v>
      </c>
    </row>
    <row r="16" spans="1:9" ht="140.25">
      <c r="A16" s="1" t="s">
        <v>35</v>
      </c>
      <c r="B16" s="26" t="s">
        <v>34</v>
      </c>
      <c r="C16" s="8" t="s">
        <v>4</v>
      </c>
      <c r="D16" s="31">
        <v>40</v>
      </c>
      <c r="E16" s="29">
        <v>6.18</v>
      </c>
      <c r="F16" s="18">
        <f t="shared" si="0"/>
        <v>247.2</v>
      </c>
      <c r="G16" s="27">
        <v>0.08</v>
      </c>
      <c r="H16" s="32">
        <f t="shared" si="1"/>
        <v>19.776</v>
      </c>
      <c r="I16" s="32">
        <f t="shared" si="2"/>
        <v>266.976</v>
      </c>
    </row>
    <row r="17" spans="1:9" ht="76.5">
      <c r="A17" s="1" t="s">
        <v>36</v>
      </c>
      <c r="B17" s="26" t="s">
        <v>37</v>
      </c>
      <c r="C17" s="8" t="s">
        <v>4</v>
      </c>
      <c r="D17" s="31">
        <v>70</v>
      </c>
      <c r="E17" s="29">
        <v>4.07</v>
      </c>
      <c r="F17" s="18">
        <f t="shared" si="0"/>
        <v>284.90000000000003</v>
      </c>
      <c r="G17" s="28">
        <v>0.08</v>
      </c>
      <c r="H17" s="32">
        <f t="shared" si="1"/>
        <v>22.792</v>
      </c>
      <c r="I17" s="32">
        <f t="shared" si="2"/>
        <v>307.692</v>
      </c>
    </row>
    <row r="18" spans="1:9" ht="102">
      <c r="A18" s="1" t="s">
        <v>38</v>
      </c>
      <c r="B18" s="26" t="s">
        <v>39</v>
      </c>
      <c r="C18" s="8" t="s">
        <v>4</v>
      </c>
      <c r="D18" s="31">
        <v>10</v>
      </c>
      <c r="E18" s="29">
        <v>14.32</v>
      </c>
      <c r="F18" s="18">
        <f t="shared" si="0"/>
        <v>143.2</v>
      </c>
      <c r="G18" s="30">
        <v>0.08</v>
      </c>
      <c r="H18" s="32">
        <f t="shared" si="1"/>
        <v>11.456</v>
      </c>
      <c r="I18" s="32">
        <f t="shared" si="2"/>
        <v>154.65599999999998</v>
      </c>
    </row>
    <row r="19" spans="1:9" ht="89.25">
      <c r="A19" s="1" t="s">
        <v>41</v>
      </c>
      <c r="B19" s="26" t="s">
        <v>42</v>
      </c>
      <c r="C19" s="8" t="s">
        <v>4</v>
      </c>
      <c r="D19" s="31">
        <v>20</v>
      </c>
      <c r="E19" s="29">
        <v>10.19</v>
      </c>
      <c r="F19" s="18">
        <f t="shared" si="0"/>
        <v>203.79999999999998</v>
      </c>
      <c r="G19" s="33">
        <v>0.08</v>
      </c>
      <c r="H19" s="32">
        <f t="shared" si="1"/>
        <v>16.304</v>
      </c>
      <c r="I19" s="32">
        <f t="shared" si="2"/>
        <v>220.10399999999998</v>
      </c>
    </row>
    <row r="20" spans="1:9" ht="153">
      <c r="A20" s="1" t="s">
        <v>40</v>
      </c>
      <c r="B20" s="26" t="s">
        <v>43</v>
      </c>
      <c r="C20" s="8" t="s">
        <v>4</v>
      </c>
      <c r="D20" s="31">
        <v>10</v>
      </c>
      <c r="E20" s="29">
        <v>49.46</v>
      </c>
      <c r="F20" s="18">
        <f t="shared" si="0"/>
        <v>494.6</v>
      </c>
      <c r="G20" s="28">
        <v>0.08</v>
      </c>
      <c r="H20" s="32">
        <f t="shared" si="1"/>
        <v>39.568000000000005</v>
      </c>
      <c r="I20" s="32">
        <f t="shared" si="2"/>
        <v>534.168</v>
      </c>
    </row>
    <row r="21" spans="1:9" ht="76.5">
      <c r="A21" s="1" t="s">
        <v>45</v>
      </c>
      <c r="B21" s="26" t="s">
        <v>46</v>
      </c>
      <c r="C21" s="8" t="s">
        <v>47</v>
      </c>
      <c r="D21" s="31">
        <v>100</v>
      </c>
      <c r="E21" s="29">
        <v>1.58</v>
      </c>
      <c r="F21" s="18">
        <f t="shared" si="0"/>
        <v>158</v>
      </c>
      <c r="G21" s="27">
        <v>0.08</v>
      </c>
      <c r="H21" s="32">
        <f t="shared" si="1"/>
        <v>12.64</v>
      </c>
      <c r="I21" s="32">
        <f t="shared" si="2"/>
        <v>170.64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9">
      <selection activeCell="L21" sqref="L21"/>
    </sheetView>
  </sheetViews>
  <sheetFormatPr defaultColWidth="9.140625" defaultRowHeight="15"/>
  <cols>
    <col min="1" max="1" width="3.7109375" style="0" customWidth="1"/>
    <col min="2" max="2" width="13.57421875" style="0" customWidth="1"/>
    <col min="3" max="3" width="30.140625" style="0" customWidth="1"/>
    <col min="4" max="4" width="5.421875" style="0" customWidth="1"/>
  </cols>
  <sheetData>
    <row r="1" spans="1:10" ht="60">
      <c r="A1" s="13" t="s">
        <v>0</v>
      </c>
      <c r="B1" s="13" t="s">
        <v>7</v>
      </c>
      <c r="C1" s="13" t="s">
        <v>8</v>
      </c>
      <c r="D1" s="13" t="s">
        <v>9</v>
      </c>
      <c r="E1" s="14" t="s">
        <v>1</v>
      </c>
      <c r="F1" s="12" t="s">
        <v>10</v>
      </c>
      <c r="G1" s="12" t="s">
        <v>11</v>
      </c>
      <c r="H1" s="35" t="s">
        <v>2</v>
      </c>
      <c r="I1" s="13" t="s">
        <v>5</v>
      </c>
      <c r="J1" s="12" t="s">
        <v>6</v>
      </c>
    </row>
    <row r="2" spans="1:10" ht="51">
      <c r="A2" s="17">
        <v>1</v>
      </c>
      <c r="B2" s="34" t="s">
        <v>48</v>
      </c>
      <c r="C2" s="22" t="s">
        <v>15</v>
      </c>
      <c r="D2" s="23" t="s">
        <v>4</v>
      </c>
      <c r="E2" s="18">
        <v>180</v>
      </c>
      <c r="F2" s="18">
        <v>1.51</v>
      </c>
      <c r="G2" s="18">
        <f>(E2*F2)</f>
        <v>271.8</v>
      </c>
      <c r="H2" s="27">
        <v>0.08</v>
      </c>
      <c r="I2" s="32">
        <f>(G2*H2)</f>
        <v>21.744</v>
      </c>
      <c r="J2" s="32">
        <f>(G2+I2)</f>
        <v>293.544</v>
      </c>
    </row>
    <row r="3" spans="1:10" ht="84">
      <c r="A3" s="17">
        <v>2</v>
      </c>
      <c r="B3" s="21" t="s">
        <v>55</v>
      </c>
      <c r="C3" s="25" t="s">
        <v>17</v>
      </c>
      <c r="D3" s="23" t="s">
        <v>4</v>
      </c>
      <c r="E3" s="18">
        <v>60</v>
      </c>
      <c r="F3" s="18">
        <v>1.76</v>
      </c>
      <c r="G3" s="18">
        <f aca="true" t="shared" si="0" ref="G3:G21">(E3*F3)</f>
        <v>105.6</v>
      </c>
      <c r="H3" s="28">
        <v>0.08</v>
      </c>
      <c r="I3" s="32">
        <f aca="true" t="shared" si="1" ref="I3:I21">(G3*H3)</f>
        <v>8.448</v>
      </c>
      <c r="J3" s="32">
        <f aca="true" t="shared" si="2" ref="J3:J21">(G3+I3)</f>
        <v>114.048</v>
      </c>
    </row>
    <row r="4" spans="1:10" ht="45">
      <c r="A4" s="17">
        <v>3</v>
      </c>
      <c r="B4" s="21" t="s">
        <v>16</v>
      </c>
      <c r="C4" s="37" t="s">
        <v>18</v>
      </c>
      <c r="D4" s="23" t="s">
        <v>4</v>
      </c>
      <c r="E4" s="18">
        <v>60</v>
      </c>
      <c r="F4" s="18">
        <v>1.02</v>
      </c>
      <c r="G4" s="18">
        <f t="shared" si="0"/>
        <v>61.2</v>
      </c>
      <c r="H4" s="28">
        <v>0.08</v>
      </c>
      <c r="I4" s="32">
        <f t="shared" si="1"/>
        <v>4.896</v>
      </c>
      <c r="J4" s="32">
        <f t="shared" si="2"/>
        <v>66.096</v>
      </c>
    </row>
    <row r="5" spans="1:10" ht="144">
      <c r="A5" s="17">
        <v>4</v>
      </c>
      <c r="B5" s="21" t="s">
        <v>20</v>
      </c>
      <c r="C5" s="25" t="s">
        <v>19</v>
      </c>
      <c r="D5" s="23" t="s">
        <v>4</v>
      </c>
      <c r="E5" s="18">
        <v>80</v>
      </c>
      <c r="F5" s="18">
        <v>1.88</v>
      </c>
      <c r="G5" s="18">
        <f t="shared" si="0"/>
        <v>150.39999999999998</v>
      </c>
      <c r="H5" s="27">
        <v>0.08</v>
      </c>
      <c r="I5" s="32">
        <f t="shared" si="1"/>
        <v>12.031999999999998</v>
      </c>
      <c r="J5" s="32">
        <f t="shared" si="2"/>
        <v>162.432</v>
      </c>
    </row>
    <row r="6" spans="1:10" ht="129.75">
      <c r="A6" s="17">
        <v>5</v>
      </c>
      <c r="B6" s="1" t="s">
        <v>22</v>
      </c>
      <c r="C6" s="1" t="s">
        <v>21</v>
      </c>
      <c r="D6" s="24" t="s">
        <v>4</v>
      </c>
      <c r="E6" s="31">
        <v>4</v>
      </c>
      <c r="F6" s="29">
        <v>25.99</v>
      </c>
      <c r="G6" s="18">
        <f t="shared" si="0"/>
        <v>103.96</v>
      </c>
      <c r="H6" s="27">
        <v>0.08</v>
      </c>
      <c r="I6" s="32">
        <f t="shared" si="1"/>
        <v>8.316799999999999</v>
      </c>
      <c r="J6" s="32">
        <f t="shared" si="2"/>
        <v>112.2768</v>
      </c>
    </row>
    <row r="7" spans="1:10" ht="90">
      <c r="A7" s="17">
        <v>6</v>
      </c>
      <c r="B7" s="1" t="s">
        <v>56</v>
      </c>
      <c r="C7" s="26" t="s">
        <v>23</v>
      </c>
      <c r="D7" s="8" t="s">
        <v>4</v>
      </c>
      <c r="E7" s="31">
        <v>4</v>
      </c>
      <c r="F7" s="29">
        <v>30</v>
      </c>
      <c r="G7" s="18">
        <f t="shared" si="0"/>
        <v>120</v>
      </c>
      <c r="H7" s="28">
        <v>0.08</v>
      </c>
      <c r="I7" s="32">
        <f t="shared" si="1"/>
        <v>9.6</v>
      </c>
      <c r="J7" s="32">
        <f t="shared" si="2"/>
        <v>129.6</v>
      </c>
    </row>
    <row r="8" spans="1:10" ht="114.75">
      <c r="A8" s="17">
        <v>7</v>
      </c>
      <c r="B8" s="1" t="s">
        <v>57</v>
      </c>
      <c r="C8" s="26" t="s">
        <v>44</v>
      </c>
      <c r="D8" s="8" t="s">
        <v>4</v>
      </c>
      <c r="E8" s="31">
        <v>160</v>
      </c>
      <c r="F8" s="29">
        <v>1.7</v>
      </c>
      <c r="G8" s="18">
        <f t="shared" si="0"/>
        <v>272</v>
      </c>
      <c r="H8" s="28">
        <v>0.08</v>
      </c>
      <c r="I8" s="32">
        <f t="shared" si="1"/>
        <v>21.76</v>
      </c>
      <c r="J8" s="32">
        <f t="shared" si="2"/>
        <v>293.76</v>
      </c>
    </row>
    <row r="9" spans="1:10" ht="45">
      <c r="A9" s="17">
        <v>8</v>
      </c>
      <c r="B9" s="1" t="s">
        <v>12</v>
      </c>
      <c r="C9" s="26" t="s">
        <v>24</v>
      </c>
      <c r="D9" s="8" t="s">
        <v>4</v>
      </c>
      <c r="E9" s="31">
        <v>100</v>
      </c>
      <c r="F9" s="29">
        <v>3.86</v>
      </c>
      <c r="G9" s="18">
        <f t="shared" si="0"/>
        <v>386</v>
      </c>
      <c r="H9" s="28">
        <v>0.08</v>
      </c>
      <c r="I9" s="32">
        <f t="shared" si="1"/>
        <v>30.88</v>
      </c>
      <c r="J9" s="32">
        <f t="shared" si="2"/>
        <v>416.88</v>
      </c>
    </row>
    <row r="10" spans="1:10" ht="140.25">
      <c r="A10" s="17">
        <v>9</v>
      </c>
      <c r="B10" s="1" t="s">
        <v>25</v>
      </c>
      <c r="C10" s="26" t="s">
        <v>26</v>
      </c>
      <c r="D10" s="8" t="s">
        <v>4</v>
      </c>
      <c r="E10" s="31">
        <v>300</v>
      </c>
      <c r="F10" s="29">
        <v>2.45</v>
      </c>
      <c r="G10" s="18">
        <f t="shared" si="0"/>
        <v>735</v>
      </c>
      <c r="H10" s="27">
        <v>0.08</v>
      </c>
      <c r="I10" s="32">
        <f t="shared" si="1"/>
        <v>58.800000000000004</v>
      </c>
      <c r="J10" s="32">
        <f t="shared" si="2"/>
        <v>793.8</v>
      </c>
    </row>
    <row r="11" spans="1:10" ht="114.75">
      <c r="A11" s="17">
        <v>10</v>
      </c>
      <c r="B11" s="1" t="s">
        <v>27</v>
      </c>
      <c r="C11" s="26" t="s">
        <v>28</v>
      </c>
      <c r="D11" s="8" t="s">
        <v>4</v>
      </c>
      <c r="E11" s="31">
        <v>5</v>
      </c>
      <c r="F11" s="29">
        <v>35.27</v>
      </c>
      <c r="G11" s="18">
        <f t="shared" si="0"/>
        <v>176.35000000000002</v>
      </c>
      <c r="H11" s="28">
        <v>0.08</v>
      </c>
      <c r="I11" s="32">
        <f t="shared" si="1"/>
        <v>14.108000000000002</v>
      </c>
      <c r="J11" s="32">
        <f t="shared" si="2"/>
        <v>190.45800000000003</v>
      </c>
    </row>
    <row r="12" spans="1:10" ht="153">
      <c r="A12" s="17">
        <v>11</v>
      </c>
      <c r="B12" s="1" t="s">
        <v>29</v>
      </c>
      <c r="C12" s="26" t="s">
        <v>33</v>
      </c>
      <c r="D12" s="8" t="s">
        <v>4</v>
      </c>
      <c r="E12" s="31">
        <v>50</v>
      </c>
      <c r="F12" s="29">
        <v>1.6</v>
      </c>
      <c r="G12" s="18">
        <f t="shared" si="0"/>
        <v>80</v>
      </c>
      <c r="H12" s="28">
        <v>0.08</v>
      </c>
      <c r="I12" s="32">
        <f t="shared" si="1"/>
        <v>6.4</v>
      </c>
      <c r="J12" s="32">
        <f t="shared" si="2"/>
        <v>86.4</v>
      </c>
    </row>
    <row r="13" spans="1:10" ht="127.5">
      <c r="A13" s="17">
        <v>12</v>
      </c>
      <c r="B13" s="1" t="s">
        <v>30</v>
      </c>
      <c r="C13" s="26" t="s">
        <v>61</v>
      </c>
      <c r="D13" s="8" t="s">
        <v>4</v>
      </c>
      <c r="E13" s="31">
        <v>180</v>
      </c>
      <c r="F13" s="29">
        <v>1.48</v>
      </c>
      <c r="G13" s="18">
        <f t="shared" si="0"/>
        <v>266.4</v>
      </c>
      <c r="H13" s="27">
        <v>0.08</v>
      </c>
      <c r="I13" s="32">
        <f t="shared" si="1"/>
        <v>21.311999999999998</v>
      </c>
      <c r="J13" s="32">
        <f t="shared" si="2"/>
        <v>287.712</v>
      </c>
    </row>
    <row r="14" spans="1:10" ht="90">
      <c r="A14" s="17">
        <v>13</v>
      </c>
      <c r="B14" s="1" t="s">
        <v>32</v>
      </c>
      <c r="C14" s="26" t="s">
        <v>31</v>
      </c>
      <c r="D14" s="8" t="s">
        <v>4</v>
      </c>
      <c r="E14" s="31">
        <v>30</v>
      </c>
      <c r="F14" s="29">
        <v>4.19</v>
      </c>
      <c r="G14" s="18">
        <f t="shared" si="0"/>
        <v>125.70000000000002</v>
      </c>
      <c r="H14" s="27">
        <v>0.08</v>
      </c>
      <c r="I14" s="32">
        <f t="shared" si="1"/>
        <v>10.056000000000001</v>
      </c>
      <c r="J14" s="32">
        <f t="shared" si="2"/>
        <v>135.75600000000003</v>
      </c>
    </row>
    <row r="15" spans="1:10" ht="45">
      <c r="A15" s="17">
        <v>14</v>
      </c>
      <c r="B15" s="1" t="s">
        <v>13</v>
      </c>
      <c r="C15" s="26" t="s">
        <v>14</v>
      </c>
      <c r="D15" s="8" t="s">
        <v>4</v>
      </c>
      <c r="E15" s="31">
        <v>100</v>
      </c>
      <c r="F15" s="29">
        <v>2.61</v>
      </c>
      <c r="G15" s="18">
        <f t="shared" si="0"/>
        <v>261</v>
      </c>
      <c r="H15" s="27">
        <v>0.08</v>
      </c>
      <c r="I15" s="32">
        <f t="shared" si="1"/>
        <v>20.88</v>
      </c>
      <c r="J15" s="32">
        <f t="shared" si="2"/>
        <v>281.88</v>
      </c>
    </row>
    <row r="16" spans="1:10" ht="140.25">
      <c r="A16" s="17">
        <v>15</v>
      </c>
      <c r="B16" s="1" t="s">
        <v>35</v>
      </c>
      <c r="C16" s="26" t="s">
        <v>34</v>
      </c>
      <c r="D16" s="8" t="s">
        <v>4</v>
      </c>
      <c r="E16" s="31">
        <v>40</v>
      </c>
      <c r="F16" s="29">
        <v>6.18</v>
      </c>
      <c r="G16" s="18">
        <f t="shared" si="0"/>
        <v>247.2</v>
      </c>
      <c r="H16" s="27">
        <v>0.08</v>
      </c>
      <c r="I16" s="32">
        <f t="shared" si="1"/>
        <v>19.776</v>
      </c>
      <c r="J16" s="32">
        <f t="shared" si="2"/>
        <v>266.976</v>
      </c>
    </row>
    <row r="17" spans="1:10" ht="90">
      <c r="A17" s="17">
        <v>16</v>
      </c>
      <c r="B17" s="1" t="s">
        <v>36</v>
      </c>
      <c r="C17" s="26" t="s">
        <v>37</v>
      </c>
      <c r="D17" s="8" t="s">
        <v>4</v>
      </c>
      <c r="E17" s="31">
        <v>70</v>
      </c>
      <c r="F17" s="29">
        <v>4.07</v>
      </c>
      <c r="G17" s="18">
        <f t="shared" si="0"/>
        <v>284.90000000000003</v>
      </c>
      <c r="H17" s="28">
        <v>0.08</v>
      </c>
      <c r="I17" s="32">
        <f t="shared" si="1"/>
        <v>22.792</v>
      </c>
      <c r="J17" s="32">
        <f t="shared" si="2"/>
        <v>307.692</v>
      </c>
    </row>
    <row r="18" spans="1:10" ht="102">
      <c r="A18" s="17">
        <v>17</v>
      </c>
      <c r="B18" s="1" t="s">
        <v>38</v>
      </c>
      <c r="C18" s="26" t="s">
        <v>39</v>
      </c>
      <c r="D18" s="8" t="s">
        <v>4</v>
      </c>
      <c r="E18" s="31">
        <v>10</v>
      </c>
      <c r="F18" s="29">
        <v>14.32</v>
      </c>
      <c r="G18" s="18">
        <f t="shared" si="0"/>
        <v>143.2</v>
      </c>
      <c r="H18" s="30">
        <v>0.08</v>
      </c>
      <c r="I18" s="32">
        <f t="shared" si="1"/>
        <v>11.456</v>
      </c>
      <c r="J18" s="32">
        <f t="shared" si="2"/>
        <v>154.65599999999998</v>
      </c>
    </row>
    <row r="19" spans="1:10" ht="89.25">
      <c r="A19" s="17">
        <v>18</v>
      </c>
      <c r="B19" s="1" t="s">
        <v>41</v>
      </c>
      <c r="C19" s="26" t="s">
        <v>42</v>
      </c>
      <c r="D19" s="8" t="s">
        <v>4</v>
      </c>
      <c r="E19" s="31">
        <v>20</v>
      </c>
      <c r="F19" s="29">
        <v>10.19</v>
      </c>
      <c r="G19" s="18">
        <f t="shared" si="0"/>
        <v>203.79999999999998</v>
      </c>
      <c r="H19" s="33">
        <v>0.08</v>
      </c>
      <c r="I19" s="32">
        <f t="shared" si="1"/>
        <v>16.304</v>
      </c>
      <c r="J19" s="32">
        <f t="shared" si="2"/>
        <v>220.10399999999998</v>
      </c>
    </row>
    <row r="20" spans="1:10" ht="153">
      <c r="A20" s="17">
        <v>19</v>
      </c>
      <c r="B20" s="1" t="s">
        <v>40</v>
      </c>
      <c r="C20" s="26" t="s">
        <v>43</v>
      </c>
      <c r="D20" s="8" t="s">
        <v>4</v>
      </c>
      <c r="E20" s="31">
        <v>10</v>
      </c>
      <c r="F20" s="29">
        <v>49.46</v>
      </c>
      <c r="G20" s="18">
        <f t="shared" si="0"/>
        <v>494.6</v>
      </c>
      <c r="H20" s="28">
        <v>0.08</v>
      </c>
      <c r="I20" s="32">
        <f t="shared" si="1"/>
        <v>39.568000000000005</v>
      </c>
      <c r="J20" s="32">
        <f t="shared" si="2"/>
        <v>534.168</v>
      </c>
    </row>
    <row r="21" spans="1:10" ht="76.5">
      <c r="A21" s="17">
        <v>20</v>
      </c>
      <c r="B21" s="1" t="s">
        <v>45</v>
      </c>
      <c r="C21" s="26" t="s">
        <v>46</v>
      </c>
      <c r="D21" s="8" t="s">
        <v>47</v>
      </c>
      <c r="E21" s="31">
        <v>100</v>
      </c>
      <c r="F21" s="29">
        <v>1.58</v>
      </c>
      <c r="G21" s="18">
        <f t="shared" si="0"/>
        <v>158</v>
      </c>
      <c r="H21" s="27">
        <v>0.08</v>
      </c>
      <c r="I21" s="32">
        <f t="shared" si="1"/>
        <v>12.64</v>
      </c>
      <c r="J21" s="32">
        <f t="shared" si="2"/>
        <v>170.64</v>
      </c>
    </row>
    <row r="22" spans="1:10" ht="15">
      <c r="A22" s="17"/>
      <c r="B22" s="1"/>
      <c r="C22" s="26"/>
      <c r="D22" s="8"/>
      <c r="E22" s="31"/>
      <c r="F22" s="29"/>
      <c r="G22" s="18"/>
      <c r="H22" s="27"/>
      <c r="I22" s="32"/>
      <c r="J22" s="32">
        <f>SUM(J2:J21)</f>
        <v>5018.8788</v>
      </c>
    </row>
    <row r="23" spans="1:10" ht="15">
      <c r="A23" s="38"/>
      <c r="B23" s="39"/>
      <c r="C23" s="40"/>
      <c r="D23" s="41"/>
      <c r="E23" s="42"/>
      <c r="F23" s="43"/>
      <c r="G23" s="44"/>
      <c r="H23" s="45"/>
      <c r="I23" s="46"/>
      <c r="J23" s="46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Danuta Miśniakiewicz</cp:lastModifiedBy>
  <cp:lastPrinted>2014-05-27T08:18:52Z</cp:lastPrinted>
  <dcterms:created xsi:type="dcterms:W3CDTF">2011-07-28T11:19:59Z</dcterms:created>
  <dcterms:modified xsi:type="dcterms:W3CDTF">2014-05-29T14:04:38Z</dcterms:modified>
  <cp:category/>
  <cp:version/>
  <cp:contentType/>
  <cp:contentStatus/>
</cp:coreProperties>
</file>