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1640" activeTab="0"/>
  </bookViews>
  <sheets>
    <sheet name="formularz ofertowy" sheetId="1" r:id="rId1"/>
  </sheets>
  <definedNames>
    <definedName name="_xlnm.Print_Area" localSheetId="0">'formularz ofertowy'!$A$1:$K$66</definedName>
  </definedNames>
  <calcPr fullCalcOnLoad="1"/>
</workbook>
</file>

<file path=xl/sharedStrings.xml><?xml version="1.0" encoding="utf-8"?>
<sst xmlns="http://schemas.openxmlformats.org/spreadsheetml/2006/main" count="115" uniqueCount="62">
  <si>
    <t>Lp</t>
  </si>
  <si>
    <t>Rodzaj przesyłki</t>
  </si>
  <si>
    <t>j.m.</t>
  </si>
  <si>
    <t>szt.</t>
  </si>
  <si>
    <t xml:space="preserve">Szacowana ilość przesyłek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</si>
  <si>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</si>
  <si>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</si>
  <si>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</si>
  <si>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</si>
  <si>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</si>
  <si>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</si>
  <si>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</si>
  <si>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</si>
  <si>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</si>
  <si>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</si>
  <si>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</si>
  <si>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</si>
  <si>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</si>
  <si>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</si>
  <si>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</si>
  <si>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</si>
  <si>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</si>
  <si>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</si>
  <si>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</si>
  <si>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</si>
  <si>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</si>
  <si>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</si>
  <si>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</si>
  <si>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</t>
  </si>
  <si>
    <t>(miejscowość i data)</t>
  </si>
  <si>
    <t>(podpis Wykonawcy)</t>
  </si>
  <si>
    <t>Usługa odbioru poczty nadawanej z ZTM w Lublinie:</t>
  </si>
  <si>
    <t>Cena jednostkowa  brutto (PLN)</t>
  </si>
  <si>
    <t xml:space="preserve">Łączna  wartość brutto (PLN) </t>
  </si>
  <si>
    <t xml:space="preserve">Świadczenie usług pocztowych w obrocie krajowym i zagranicznym, w zakresie przyjmowania, przemieszczania, doręczania przesyłek pocztowych i ich ewentualnych zwrotów oraz świadczenie usługi odbioru przesyłek z siedziby Zarządu Transportu Miejskiego w Lublinie  
</t>
  </si>
  <si>
    <t xml:space="preserve">PRZESYŁKI   LISTOWE   </t>
  </si>
  <si>
    <t>Format S</t>
  </si>
  <si>
    <t>Format M</t>
  </si>
  <si>
    <t>Format L</t>
  </si>
  <si>
    <t>Przesyłki listowe polecone EK krajowe</t>
  </si>
  <si>
    <t>Przesyłki listowe polecone EK krajowe z potwierdzeniem odbioru</t>
  </si>
  <si>
    <t>Przesyłki listowe polecone PR krajowe</t>
  </si>
  <si>
    <t>Przesyłki listowe polecone PR z potwierdzeniem odbioru</t>
  </si>
  <si>
    <t>Przesyłki listowe polecone PR krajowe z potwierdzeniem odbioru</t>
  </si>
  <si>
    <t>Przesyłki listowe nierejestrowane EK krajowe</t>
  </si>
  <si>
    <t>Przesyłki listowe nierejestrowane PR krajowe</t>
  </si>
  <si>
    <t>Zwrot- przesyłki listowe polecone EK krajowe</t>
  </si>
  <si>
    <t>Zwrot- przesyłki listowe polecone EK krajowe z potwierdzeniem odbioru</t>
  </si>
  <si>
    <t>Zwrot - przesyłki listowe polecone EK krajowe</t>
  </si>
  <si>
    <t>Zwrot - przesyłki listowe polecone EK krajowe z potwierdzeniem odbioru</t>
  </si>
  <si>
    <t>Przesyłki listowe polecone PR zagraniczne do 50 g</t>
  </si>
  <si>
    <t>strefa A</t>
  </si>
  <si>
    <t xml:space="preserve">szt. </t>
  </si>
  <si>
    <t>Paczki pocztowe</t>
  </si>
  <si>
    <t>Paczki pocztowe EK krajowe waga do 5 kg</t>
  </si>
  <si>
    <t>gabaryt A</t>
  </si>
  <si>
    <t xml:space="preserve">UWAGA : w komórce I54 należy wpisać cene netto za 1 miesiąc za usługe odbioru poczty nadawanej z ZTM w Lublinie, natomiast w komórce J54 należy wpisać cenę brutto za 1 miesiąc za usługę odbioru poczty </t>
  </si>
  <si>
    <t>24.</t>
  </si>
  <si>
    <t>UWAGA:  W komórce  K  53 należy wpisać  wartość  z komórki K52 pomnożoną  razy 2 i do całości doliczyc 20%-stanowić to będzie cenę za świadczenie usług pocztowych dla przesyłek krajowych i zagranicznych w okresie 2 lat</t>
  </si>
  <si>
    <t>UWAGA:  w komórce K 55  należy zsumować  ze sobą  komórki K 53 oraz K 54 - stanowić to będzie cenę za całość przedmiotu zamówienia.</t>
  </si>
  <si>
    <r>
      <rPr>
        <sz val="10"/>
        <color indexed="8"/>
        <rFont val="Arial"/>
        <family val="2"/>
      </rPr>
      <t>Załącznik nr 1a do zapytania ofertowego - Arkusz cenowy</t>
    </r>
    <r>
      <rPr>
        <b/>
        <sz val="10"/>
        <color indexed="8"/>
        <rFont val="Arial"/>
        <family val="2"/>
      </rPr>
      <t xml:space="preserve"> </t>
    </r>
  </si>
  <si>
    <t>UWAGA : w komórce K 54 należy wpisać wartość usługi odbioru poczty  za 24 m-ce powiększoną o 20 % czyli komórka ( J 54 x 24 ) x 1,20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</si>
</sst>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\ &quot;zł&quot;_-;\-* #,##0.0\ &quot;zł&quot;_-;_-* &quot;-&quot;??\ &quot;zł&quot;_-;_-@_-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_-* #,##0.00000\ &quot;zł&quot;_-;\-* #,##0.00000\ &quot;zł&quot;_-;_-* &quot;-&quot;??\ &quot;zł&quot;_-;_-@_-"/>
    <numFmt numFmtId="173" formatCode="_-* #,##0.000000\ &quot;zł&quot;_-;\-* #,##0.000000\ &quot;zł&quot;_-;_-* &quot;-&quot;??\ &quot;zł&quot;_-;_-@_-"/>
    <numFmt numFmtId="174" formatCode="#,##0.0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4" fontId="3" fillId="0" borderId="0" xfId="60" applyFont="1" applyFill="1" applyAlignment="1">
      <alignment/>
    </xf>
    <xf numFmtId="0" fontId="2" fillId="0" borderId="11" xfId="60" applyNumberFormat="1" applyFont="1" applyFill="1" applyBorder="1" applyAlignment="1">
      <alignment horizontal="center" vertical="center"/>
    </xf>
    <xf numFmtId="44" fontId="2" fillId="0" borderId="0" xfId="60" applyFont="1" applyFill="1" applyAlignment="1">
      <alignment horizontal="right" vertical="center"/>
    </xf>
    <xf numFmtId="44" fontId="5" fillId="0" borderId="0" xfId="6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6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44" fontId="2" fillId="0" borderId="13" xfId="60" applyFont="1" applyFill="1" applyBorder="1" applyAlignment="1">
      <alignment horizontal="center" vertical="center" wrapText="1"/>
    </xf>
    <xf numFmtId="44" fontId="2" fillId="0" borderId="14" xfId="60" applyFont="1" applyFill="1" applyBorder="1" applyAlignment="1">
      <alignment horizontal="center" vertical="center" wrapText="1"/>
    </xf>
    <xf numFmtId="44" fontId="2" fillId="32" borderId="15" xfId="0" applyNumberFormat="1" applyFont="1" applyFill="1" applyBorder="1" applyAlignment="1">
      <alignment/>
    </xf>
    <xf numFmtId="0" fontId="3" fillId="11" borderId="16" xfId="0" applyFont="1" applyFill="1" applyBorder="1" applyAlignment="1">
      <alignment horizontal="center" vertical="center"/>
    </xf>
    <xf numFmtId="44" fontId="3" fillId="11" borderId="16" xfId="60" applyFont="1" applyFill="1" applyBorder="1" applyAlignment="1">
      <alignment/>
    </xf>
    <xf numFmtId="44" fontId="3" fillId="11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44" fontId="3" fillId="33" borderId="19" xfId="6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11" borderId="16" xfId="0" applyFont="1" applyFill="1" applyBorder="1" applyAlignment="1">
      <alignment horizontal="center" vertical="center" wrapText="1"/>
    </xf>
    <xf numFmtId="174" fontId="3" fillId="34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vertical="center" wrapText="1"/>
    </xf>
    <xf numFmtId="0" fontId="3" fillId="35" borderId="23" xfId="0" applyFont="1" applyFill="1" applyBorder="1" applyAlignment="1">
      <alignment vertical="center" wrapText="1"/>
    </xf>
    <xf numFmtId="0" fontId="3" fillId="35" borderId="24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74" fontId="6" fillId="36" borderId="16" xfId="0" applyNumberFormat="1" applyFont="1" applyFill="1" applyBorder="1" applyAlignment="1">
      <alignment/>
    </xf>
    <xf numFmtId="44" fontId="5" fillId="35" borderId="27" xfId="60" applyFont="1" applyFill="1" applyBorder="1" applyAlignment="1">
      <alignment horizontal="center"/>
    </xf>
    <xf numFmtId="44" fontId="5" fillId="35" borderId="28" xfId="60" applyFont="1" applyFill="1" applyBorder="1" applyAlignment="1">
      <alignment horizontal="center"/>
    </xf>
    <xf numFmtId="44" fontId="3" fillId="35" borderId="29" xfId="0" applyNumberFormat="1" applyFont="1" applyFill="1" applyBorder="1" applyAlignment="1">
      <alignment horizontal="center"/>
    </xf>
    <xf numFmtId="44" fontId="3" fillId="35" borderId="30" xfId="0" applyNumberFormat="1" applyFont="1" applyFill="1" applyBorder="1" applyAlignment="1">
      <alignment horizontal="center"/>
    </xf>
    <xf numFmtId="44" fontId="3" fillId="35" borderId="31" xfId="0" applyNumberFormat="1" applyFont="1" applyFill="1" applyBorder="1" applyAlignment="1">
      <alignment horizontal="center"/>
    </xf>
    <xf numFmtId="44" fontId="3" fillId="35" borderId="32" xfId="0" applyNumberFormat="1" applyFont="1" applyFill="1" applyBorder="1" applyAlignment="1">
      <alignment horizontal="center"/>
    </xf>
    <xf numFmtId="44" fontId="3" fillId="35" borderId="33" xfId="0" applyNumberFormat="1" applyFont="1" applyFill="1" applyBorder="1" applyAlignment="1">
      <alignment horizontal="center"/>
    </xf>
    <xf numFmtId="44" fontId="3" fillId="35" borderId="34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44" fontId="5" fillId="34" borderId="27" xfId="60" applyFont="1" applyFill="1" applyBorder="1" applyAlignment="1">
      <alignment horizontal="center"/>
    </xf>
    <xf numFmtId="44" fontId="5" fillId="34" borderId="28" xfId="60" applyFont="1" applyFill="1" applyBorder="1" applyAlignment="1">
      <alignment horizontal="center"/>
    </xf>
    <xf numFmtId="44" fontId="3" fillId="34" borderId="29" xfId="0" applyNumberFormat="1" applyFont="1" applyFill="1" applyBorder="1" applyAlignment="1">
      <alignment horizontal="center"/>
    </xf>
    <xf numFmtId="44" fontId="3" fillId="34" borderId="30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44" fontId="5" fillId="37" borderId="27" xfId="60" applyFont="1" applyFill="1" applyBorder="1" applyAlignment="1">
      <alignment horizontal="center"/>
    </xf>
    <xf numFmtId="44" fontId="5" fillId="37" borderId="28" xfId="60" applyFont="1" applyFill="1" applyBorder="1" applyAlignment="1">
      <alignment horizontal="center"/>
    </xf>
    <xf numFmtId="44" fontId="3" fillId="37" borderId="29" xfId="0" applyNumberFormat="1" applyFont="1" applyFill="1" applyBorder="1" applyAlignment="1">
      <alignment horizontal="center"/>
    </xf>
    <xf numFmtId="44" fontId="3" fillId="37" borderId="30" xfId="0" applyNumberFormat="1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3" fontId="3" fillId="37" borderId="27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44" fontId="5" fillId="34" borderId="11" xfId="60" applyFont="1" applyFill="1" applyBorder="1" applyAlignment="1">
      <alignment horizontal="center"/>
    </xf>
    <xf numFmtId="44" fontId="3" fillId="34" borderId="12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5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6" xfId="0" applyFont="1" applyFill="1" applyBorder="1" applyAlignment="1">
      <alignment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vertical="center" wrapText="1"/>
    </xf>
    <xf numFmtId="0" fontId="2" fillId="38" borderId="18" xfId="0" applyFont="1" applyFill="1" applyBorder="1" applyAlignment="1">
      <alignment vertical="center" wrapText="1"/>
    </xf>
    <xf numFmtId="0" fontId="2" fillId="38" borderId="19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0" fontId="3" fillId="35" borderId="35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vertical="center" wrapText="1"/>
    </xf>
    <xf numFmtId="0" fontId="3" fillId="35" borderId="33" xfId="0" applyFont="1" applyFill="1" applyBorder="1" applyAlignment="1">
      <alignment vertical="center" wrapText="1"/>
    </xf>
    <xf numFmtId="0" fontId="3" fillId="35" borderId="36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0" fillId="11" borderId="45" xfId="0" applyFill="1" applyBorder="1" applyAlignment="1">
      <alignment/>
    </xf>
    <xf numFmtId="0" fontId="0" fillId="11" borderId="46" xfId="0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0"/>
  <sheetViews>
    <sheetView tabSelected="1" zoomScalePageLayoutView="0" workbookViewId="0" topLeftCell="A46">
      <selection activeCell="K54" sqref="K54"/>
    </sheetView>
  </sheetViews>
  <sheetFormatPr defaultColWidth="8.796875" defaultRowHeight="14.25"/>
  <cols>
    <col min="1" max="1" width="2.3984375" style="4" customWidth="1"/>
    <col min="2" max="2" width="6" style="5" customWidth="1"/>
    <col min="3" max="4" width="9" style="3" customWidth="1"/>
    <col min="5" max="5" width="20.19921875" style="3" customWidth="1"/>
    <col min="6" max="6" width="9" style="4" customWidth="1"/>
    <col min="7" max="7" width="5.5" style="3" customWidth="1"/>
    <col min="8" max="8" width="3.69921875" style="3" customWidth="1"/>
    <col min="9" max="9" width="10.3984375" style="3" customWidth="1"/>
    <col min="10" max="10" width="10.3984375" style="9" customWidth="1"/>
    <col min="11" max="11" width="18.19921875" style="4" customWidth="1"/>
    <col min="12" max="12" width="9.19921875" style="4" customWidth="1"/>
    <col min="13" max="79" width="9" style="4" customWidth="1"/>
    <col min="80" max="16384" width="9" style="1" customWidth="1"/>
  </cols>
  <sheetData>
    <row r="1" spans="2:11" s="4" customFormat="1" ht="18.75" customHeight="1">
      <c r="B1" s="122" t="s">
        <v>60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3:11" ht="69.75" customHeight="1" thickBot="1">
      <c r="C2" s="123" t="s">
        <v>34</v>
      </c>
      <c r="D2" s="123"/>
      <c r="E2" s="123"/>
      <c r="F2" s="123"/>
      <c r="G2" s="123"/>
      <c r="H2" s="123"/>
      <c r="I2" s="123"/>
      <c r="J2" s="123"/>
      <c r="K2" s="123"/>
    </row>
    <row r="3" spans="1:79" s="2" customFormat="1" ht="51.75" customHeight="1" thickBot="1">
      <c r="A3" s="3"/>
      <c r="B3" s="16" t="s">
        <v>0</v>
      </c>
      <c r="C3" s="124" t="s">
        <v>1</v>
      </c>
      <c r="D3" s="125"/>
      <c r="E3" s="125"/>
      <c r="F3" s="126"/>
      <c r="G3" s="127" t="s">
        <v>2</v>
      </c>
      <c r="H3" s="128"/>
      <c r="I3" s="36" t="s">
        <v>4</v>
      </c>
      <c r="J3" s="17" t="s">
        <v>32</v>
      </c>
      <c r="K3" s="18" t="s">
        <v>33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s="2" customFormat="1" ht="23.25" customHeight="1" thickBot="1">
      <c r="A4" s="3"/>
      <c r="B4" s="6" t="s">
        <v>5</v>
      </c>
      <c r="C4" s="29" t="s">
        <v>6</v>
      </c>
      <c r="D4" s="30"/>
      <c r="E4" s="31"/>
      <c r="F4" s="7" t="s">
        <v>7</v>
      </c>
      <c r="G4" s="129" t="s">
        <v>8</v>
      </c>
      <c r="H4" s="129"/>
      <c r="I4" s="7" t="s">
        <v>9</v>
      </c>
      <c r="J4" s="10" t="s">
        <v>10</v>
      </c>
      <c r="K4" s="8" t="s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2:11" ht="27.75" customHeight="1" thickBot="1">
      <c r="B5" s="130" t="s">
        <v>35</v>
      </c>
      <c r="C5" s="131"/>
      <c r="D5" s="131"/>
      <c r="E5" s="131"/>
      <c r="F5" s="131"/>
      <c r="G5" s="131"/>
      <c r="H5" s="131"/>
      <c r="I5" s="131"/>
      <c r="J5" s="132"/>
      <c r="K5" s="133"/>
    </row>
    <row r="6" spans="2:11" s="4" customFormat="1" ht="18" customHeight="1">
      <c r="B6" s="77" t="s">
        <v>5</v>
      </c>
      <c r="C6" s="120" t="s">
        <v>39</v>
      </c>
      <c r="D6" s="120"/>
      <c r="E6" s="120"/>
      <c r="F6" s="134" t="s">
        <v>36</v>
      </c>
      <c r="G6" s="73" t="s">
        <v>3</v>
      </c>
      <c r="H6" s="74"/>
      <c r="I6" s="135">
        <v>2158</v>
      </c>
      <c r="J6" s="75"/>
      <c r="K6" s="76">
        <f>I6*J6</f>
        <v>0</v>
      </c>
    </row>
    <row r="7" spans="2:11" s="4" customFormat="1" ht="18" customHeight="1" thickBot="1">
      <c r="B7" s="78"/>
      <c r="C7" s="121"/>
      <c r="D7" s="121"/>
      <c r="E7" s="121"/>
      <c r="F7" s="53"/>
      <c r="G7" s="56"/>
      <c r="H7" s="57"/>
      <c r="I7" s="47"/>
      <c r="J7" s="49"/>
      <c r="K7" s="51"/>
    </row>
    <row r="8" spans="2:11" s="4" customFormat="1" ht="18" customHeight="1">
      <c r="B8" s="77" t="s">
        <v>6</v>
      </c>
      <c r="C8" s="116" t="s">
        <v>40</v>
      </c>
      <c r="D8" s="116"/>
      <c r="E8" s="116"/>
      <c r="F8" s="52" t="s">
        <v>36</v>
      </c>
      <c r="G8" s="73" t="s">
        <v>3</v>
      </c>
      <c r="H8" s="74"/>
      <c r="I8" s="46">
        <v>981</v>
      </c>
      <c r="J8" s="48"/>
      <c r="K8" s="50">
        <f>I8*J8</f>
        <v>0</v>
      </c>
    </row>
    <row r="9" spans="2:11" s="4" customFormat="1" ht="18" customHeight="1" thickBot="1">
      <c r="B9" s="78"/>
      <c r="C9" s="116"/>
      <c r="D9" s="116"/>
      <c r="E9" s="116"/>
      <c r="F9" s="53"/>
      <c r="G9" s="56"/>
      <c r="H9" s="57"/>
      <c r="I9" s="47"/>
      <c r="J9" s="49"/>
      <c r="K9" s="51"/>
    </row>
    <row r="10" spans="2:11" s="4" customFormat="1" ht="18" customHeight="1">
      <c r="B10" s="77" t="s">
        <v>7</v>
      </c>
      <c r="C10" s="116" t="s">
        <v>41</v>
      </c>
      <c r="D10" s="116"/>
      <c r="E10" s="116"/>
      <c r="F10" s="52" t="s">
        <v>36</v>
      </c>
      <c r="G10" s="73" t="s">
        <v>3</v>
      </c>
      <c r="H10" s="74"/>
      <c r="I10" s="46">
        <v>118</v>
      </c>
      <c r="J10" s="48"/>
      <c r="K10" s="50">
        <f>I10*J10</f>
        <v>0</v>
      </c>
    </row>
    <row r="11" spans="2:11" s="4" customFormat="1" ht="18" customHeight="1" thickBot="1">
      <c r="B11" s="78"/>
      <c r="C11" s="116"/>
      <c r="D11" s="116"/>
      <c r="E11" s="116"/>
      <c r="F11" s="53"/>
      <c r="G11" s="56"/>
      <c r="H11" s="57"/>
      <c r="I11" s="47"/>
      <c r="J11" s="49"/>
      <c r="K11" s="51"/>
    </row>
    <row r="12" spans="2:11" s="4" customFormat="1" ht="18" customHeight="1">
      <c r="B12" s="77" t="s">
        <v>8</v>
      </c>
      <c r="C12" s="116" t="s">
        <v>42</v>
      </c>
      <c r="D12" s="116"/>
      <c r="E12" s="116"/>
      <c r="F12" s="52" t="s">
        <v>36</v>
      </c>
      <c r="G12" s="73" t="s">
        <v>3</v>
      </c>
      <c r="H12" s="74"/>
      <c r="I12" s="46">
        <v>13</v>
      </c>
      <c r="J12" s="48"/>
      <c r="K12" s="50">
        <f>I12*J12</f>
        <v>0</v>
      </c>
    </row>
    <row r="13" spans="2:11" s="4" customFormat="1" ht="18" customHeight="1" thickBot="1">
      <c r="B13" s="78"/>
      <c r="C13" s="116"/>
      <c r="D13" s="116"/>
      <c r="E13" s="116"/>
      <c r="F13" s="53"/>
      <c r="G13" s="56"/>
      <c r="H13" s="57"/>
      <c r="I13" s="47"/>
      <c r="J13" s="49"/>
      <c r="K13" s="51"/>
    </row>
    <row r="14" spans="2:11" s="4" customFormat="1" ht="18" customHeight="1">
      <c r="B14" s="77" t="s">
        <v>9</v>
      </c>
      <c r="C14" s="116" t="s">
        <v>39</v>
      </c>
      <c r="D14" s="116"/>
      <c r="E14" s="116"/>
      <c r="F14" s="52" t="s">
        <v>37</v>
      </c>
      <c r="G14" s="73" t="s">
        <v>3</v>
      </c>
      <c r="H14" s="74"/>
      <c r="I14" s="46">
        <v>4</v>
      </c>
      <c r="J14" s="48"/>
      <c r="K14" s="50">
        <f>I14*J14</f>
        <v>0</v>
      </c>
    </row>
    <row r="15" spans="2:11" s="4" customFormat="1" ht="18" customHeight="1" thickBot="1">
      <c r="B15" s="78"/>
      <c r="C15" s="116"/>
      <c r="D15" s="116"/>
      <c r="E15" s="116"/>
      <c r="F15" s="53"/>
      <c r="G15" s="56"/>
      <c r="H15" s="57"/>
      <c r="I15" s="47"/>
      <c r="J15" s="49"/>
      <c r="K15" s="51"/>
    </row>
    <row r="16" spans="2:11" s="4" customFormat="1" ht="18" customHeight="1">
      <c r="B16" s="77" t="s">
        <v>10</v>
      </c>
      <c r="C16" s="116" t="s">
        <v>39</v>
      </c>
      <c r="D16" s="116"/>
      <c r="E16" s="116"/>
      <c r="F16" s="52" t="s">
        <v>38</v>
      </c>
      <c r="G16" s="73" t="s">
        <v>3</v>
      </c>
      <c r="H16" s="74"/>
      <c r="I16" s="46">
        <v>24</v>
      </c>
      <c r="J16" s="48"/>
      <c r="K16" s="50">
        <f>I16*J16</f>
        <v>0</v>
      </c>
    </row>
    <row r="17" spans="2:11" s="4" customFormat="1" ht="18" customHeight="1" thickBot="1">
      <c r="B17" s="78"/>
      <c r="C17" s="116"/>
      <c r="D17" s="116"/>
      <c r="E17" s="116"/>
      <c r="F17" s="53"/>
      <c r="G17" s="56"/>
      <c r="H17" s="57"/>
      <c r="I17" s="47"/>
      <c r="J17" s="49"/>
      <c r="K17" s="51"/>
    </row>
    <row r="18" spans="2:11" s="4" customFormat="1" ht="18" customHeight="1">
      <c r="B18" s="77" t="s">
        <v>11</v>
      </c>
      <c r="C18" s="116" t="s">
        <v>40</v>
      </c>
      <c r="D18" s="116"/>
      <c r="E18" s="116"/>
      <c r="F18" s="52" t="s">
        <v>38</v>
      </c>
      <c r="G18" s="73" t="s">
        <v>3</v>
      </c>
      <c r="H18" s="74"/>
      <c r="I18" s="46">
        <v>28</v>
      </c>
      <c r="J18" s="48"/>
      <c r="K18" s="50">
        <f>I18*J18</f>
        <v>0</v>
      </c>
    </row>
    <row r="19" spans="2:11" s="4" customFormat="1" ht="18" customHeight="1" thickBot="1">
      <c r="B19" s="78"/>
      <c r="C19" s="116"/>
      <c r="D19" s="116"/>
      <c r="E19" s="116"/>
      <c r="F19" s="53"/>
      <c r="G19" s="56"/>
      <c r="H19" s="57"/>
      <c r="I19" s="47"/>
      <c r="J19" s="49"/>
      <c r="K19" s="51"/>
    </row>
    <row r="20" spans="2:11" s="4" customFormat="1" ht="18" customHeight="1">
      <c r="B20" s="77" t="s">
        <v>12</v>
      </c>
      <c r="C20" s="116" t="s">
        <v>41</v>
      </c>
      <c r="D20" s="116"/>
      <c r="E20" s="116"/>
      <c r="F20" s="52" t="s">
        <v>37</v>
      </c>
      <c r="G20" s="73" t="s">
        <v>3</v>
      </c>
      <c r="H20" s="74"/>
      <c r="I20" s="46">
        <v>1</v>
      </c>
      <c r="J20" s="48"/>
      <c r="K20" s="50">
        <f>I20*J20</f>
        <v>0</v>
      </c>
    </row>
    <row r="21" spans="2:11" s="4" customFormat="1" ht="18" customHeight="1" thickBot="1">
      <c r="B21" s="78"/>
      <c r="C21" s="116"/>
      <c r="D21" s="116"/>
      <c r="E21" s="116"/>
      <c r="F21" s="53"/>
      <c r="G21" s="56"/>
      <c r="H21" s="57"/>
      <c r="I21" s="47"/>
      <c r="J21" s="49"/>
      <c r="K21" s="51"/>
    </row>
    <row r="22" spans="2:11" s="4" customFormat="1" ht="18" customHeight="1">
      <c r="B22" s="77" t="s">
        <v>13</v>
      </c>
      <c r="C22" s="116" t="s">
        <v>41</v>
      </c>
      <c r="D22" s="116"/>
      <c r="E22" s="116"/>
      <c r="F22" s="52" t="s">
        <v>38</v>
      </c>
      <c r="G22" s="73" t="s">
        <v>3</v>
      </c>
      <c r="H22" s="74"/>
      <c r="I22" s="46">
        <v>18</v>
      </c>
      <c r="J22" s="48"/>
      <c r="K22" s="50">
        <f>I22*J22</f>
        <v>0</v>
      </c>
    </row>
    <row r="23" spans="2:11" s="4" customFormat="1" ht="18" customHeight="1" thickBot="1">
      <c r="B23" s="78"/>
      <c r="C23" s="116"/>
      <c r="D23" s="116"/>
      <c r="E23" s="116"/>
      <c r="F23" s="53"/>
      <c r="G23" s="56"/>
      <c r="H23" s="57"/>
      <c r="I23" s="47"/>
      <c r="J23" s="49"/>
      <c r="K23" s="51"/>
    </row>
    <row r="24" spans="2:11" s="4" customFormat="1" ht="18" customHeight="1">
      <c r="B24" s="77" t="s">
        <v>14</v>
      </c>
      <c r="C24" s="116" t="s">
        <v>43</v>
      </c>
      <c r="D24" s="116"/>
      <c r="E24" s="116"/>
      <c r="F24" s="52" t="s">
        <v>38</v>
      </c>
      <c r="G24" s="73" t="s">
        <v>3</v>
      </c>
      <c r="H24" s="74"/>
      <c r="I24" s="46">
        <v>3</v>
      </c>
      <c r="J24" s="48"/>
      <c r="K24" s="50">
        <f>I24*J24</f>
        <v>0</v>
      </c>
    </row>
    <row r="25" spans="2:11" s="4" customFormat="1" ht="18" customHeight="1" thickBot="1">
      <c r="B25" s="78"/>
      <c r="C25" s="116"/>
      <c r="D25" s="116"/>
      <c r="E25" s="116"/>
      <c r="F25" s="53"/>
      <c r="G25" s="56"/>
      <c r="H25" s="57"/>
      <c r="I25" s="47"/>
      <c r="J25" s="49"/>
      <c r="K25" s="51"/>
    </row>
    <row r="26" spans="2:11" s="4" customFormat="1" ht="18" customHeight="1">
      <c r="B26" s="117" t="s">
        <v>15</v>
      </c>
      <c r="C26" s="119" t="s">
        <v>44</v>
      </c>
      <c r="D26" s="119"/>
      <c r="E26" s="119"/>
      <c r="F26" s="64" t="s">
        <v>36</v>
      </c>
      <c r="G26" s="70" t="s">
        <v>3</v>
      </c>
      <c r="H26" s="71"/>
      <c r="I26" s="72">
        <v>24942</v>
      </c>
      <c r="J26" s="60"/>
      <c r="K26" s="62">
        <f>I26*J26</f>
        <v>0</v>
      </c>
    </row>
    <row r="27" spans="2:11" s="4" customFormat="1" ht="18" customHeight="1" thickBot="1">
      <c r="B27" s="118"/>
      <c r="C27" s="119"/>
      <c r="D27" s="119"/>
      <c r="E27" s="119"/>
      <c r="F27" s="65"/>
      <c r="G27" s="68"/>
      <c r="H27" s="69"/>
      <c r="I27" s="59"/>
      <c r="J27" s="61"/>
      <c r="K27" s="63"/>
    </row>
    <row r="28" spans="2:11" s="4" customFormat="1" ht="18" customHeight="1">
      <c r="B28" s="117" t="s">
        <v>16</v>
      </c>
      <c r="C28" s="119" t="s">
        <v>44</v>
      </c>
      <c r="D28" s="119"/>
      <c r="E28" s="119"/>
      <c r="F28" s="64" t="s">
        <v>37</v>
      </c>
      <c r="G28" s="70" t="s">
        <v>3</v>
      </c>
      <c r="H28" s="71"/>
      <c r="I28" s="58">
        <v>1</v>
      </c>
      <c r="J28" s="60"/>
      <c r="K28" s="62">
        <f>I28*J28</f>
        <v>0</v>
      </c>
    </row>
    <row r="29" spans="2:11" s="4" customFormat="1" ht="18" customHeight="1" thickBot="1">
      <c r="B29" s="118"/>
      <c r="C29" s="119"/>
      <c r="D29" s="119"/>
      <c r="E29" s="119"/>
      <c r="F29" s="65"/>
      <c r="G29" s="68"/>
      <c r="H29" s="69"/>
      <c r="I29" s="59"/>
      <c r="J29" s="61"/>
      <c r="K29" s="63"/>
    </row>
    <row r="30" spans="2:11" s="4" customFormat="1" ht="18" customHeight="1">
      <c r="B30" s="117" t="s">
        <v>17</v>
      </c>
      <c r="C30" s="119" t="s">
        <v>44</v>
      </c>
      <c r="D30" s="119"/>
      <c r="E30" s="119"/>
      <c r="F30" s="64" t="s">
        <v>38</v>
      </c>
      <c r="G30" s="70" t="s">
        <v>3</v>
      </c>
      <c r="H30" s="71"/>
      <c r="I30" s="58">
        <v>10</v>
      </c>
      <c r="J30" s="60"/>
      <c r="K30" s="62">
        <f>I30*J30</f>
        <v>0</v>
      </c>
    </row>
    <row r="31" spans="2:11" s="4" customFormat="1" ht="23.25" customHeight="1" thickBot="1">
      <c r="B31" s="118"/>
      <c r="C31" s="119"/>
      <c r="D31" s="119"/>
      <c r="E31" s="119"/>
      <c r="F31" s="65"/>
      <c r="G31" s="68"/>
      <c r="H31" s="69"/>
      <c r="I31" s="59"/>
      <c r="J31" s="61"/>
      <c r="K31" s="63"/>
    </row>
    <row r="32" spans="2:11" s="4" customFormat="1" ht="18" customHeight="1">
      <c r="B32" s="117" t="s">
        <v>18</v>
      </c>
      <c r="C32" s="119" t="s">
        <v>45</v>
      </c>
      <c r="D32" s="119"/>
      <c r="E32" s="119"/>
      <c r="F32" s="64" t="s">
        <v>36</v>
      </c>
      <c r="G32" s="70" t="s">
        <v>3</v>
      </c>
      <c r="H32" s="71"/>
      <c r="I32" s="58">
        <v>252</v>
      </c>
      <c r="J32" s="60"/>
      <c r="K32" s="62">
        <f>I32*J32</f>
        <v>0</v>
      </c>
    </row>
    <row r="33" spans="2:11" s="4" customFormat="1" ht="18" customHeight="1">
      <c r="B33" s="118"/>
      <c r="C33" s="119"/>
      <c r="D33" s="119"/>
      <c r="E33" s="119"/>
      <c r="F33" s="65"/>
      <c r="G33" s="68"/>
      <c r="H33" s="69"/>
      <c r="I33" s="59"/>
      <c r="J33" s="61"/>
      <c r="K33" s="63"/>
    </row>
    <row r="34" spans="2:11" s="4" customFormat="1" ht="18" customHeight="1">
      <c r="B34" s="117" t="s">
        <v>19</v>
      </c>
      <c r="C34" s="119" t="s">
        <v>45</v>
      </c>
      <c r="D34" s="119"/>
      <c r="E34" s="119"/>
      <c r="F34" s="64" t="s">
        <v>37</v>
      </c>
      <c r="G34" s="66" t="s">
        <v>3</v>
      </c>
      <c r="H34" s="67"/>
      <c r="I34" s="58">
        <v>1</v>
      </c>
      <c r="J34" s="60"/>
      <c r="K34" s="62">
        <f>I34*J34</f>
        <v>0</v>
      </c>
    </row>
    <row r="35" spans="2:11" s="4" customFormat="1" ht="18" customHeight="1">
      <c r="B35" s="118"/>
      <c r="C35" s="119"/>
      <c r="D35" s="119"/>
      <c r="E35" s="119"/>
      <c r="F35" s="65"/>
      <c r="G35" s="68"/>
      <c r="H35" s="69"/>
      <c r="I35" s="59"/>
      <c r="J35" s="61"/>
      <c r="K35" s="63"/>
    </row>
    <row r="36" spans="2:11" s="4" customFormat="1" ht="18" customHeight="1">
      <c r="B36" s="117" t="s">
        <v>20</v>
      </c>
      <c r="C36" s="119" t="s">
        <v>45</v>
      </c>
      <c r="D36" s="119"/>
      <c r="E36" s="119"/>
      <c r="F36" s="64" t="s">
        <v>38</v>
      </c>
      <c r="G36" s="66" t="s">
        <v>3</v>
      </c>
      <c r="H36" s="67"/>
      <c r="I36" s="58">
        <v>6</v>
      </c>
      <c r="J36" s="60"/>
      <c r="K36" s="62">
        <f>I36*J36</f>
        <v>0</v>
      </c>
    </row>
    <row r="37" spans="2:11" s="4" customFormat="1" ht="18" customHeight="1">
      <c r="B37" s="118"/>
      <c r="C37" s="119"/>
      <c r="D37" s="119"/>
      <c r="E37" s="119"/>
      <c r="F37" s="65"/>
      <c r="G37" s="68"/>
      <c r="H37" s="69"/>
      <c r="I37" s="59"/>
      <c r="J37" s="61"/>
      <c r="K37" s="63"/>
    </row>
    <row r="38" spans="2:11" s="4" customFormat="1" ht="18" customHeight="1">
      <c r="B38" s="77" t="s">
        <v>21</v>
      </c>
      <c r="C38" s="116" t="s">
        <v>46</v>
      </c>
      <c r="D38" s="116"/>
      <c r="E38" s="116"/>
      <c r="F38" s="52" t="s">
        <v>36</v>
      </c>
      <c r="G38" s="54" t="s">
        <v>3</v>
      </c>
      <c r="H38" s="55"/>
      <c r="I38" s="46">
        <v>314</v>
      </c>
      <c r="J38" s="48"/>
      <c r="K38" s="50">
        <f>I38*J38</f>
        <v>0</v>
      </c>
    </row>
    <row r="39" spans="2:11" s="4" customFormat="1" ht="23.25" customHeight="1">
      <c r="B39" s="78"/>
      <c r="C39" s="116"/>
      <c r="D39" s="116"/>
      <c r="E39" s="116"/>
      <c r="F39" s="53"/>
      <c r="G39" s="56"/>
      <c r="H39" s="57"/>
      <c r="I39" s="47"/>
      <c r="J39" s="49"/>
      <c r="K39" s="51"/>
    </row>
    <row r="40" spans="2:11" s="4" customFormat="1" ht="18" customHeight="1">
      <c r="B40" s="77" t="s">
        <v>22</v>
      </c>
      <c r="C40" s="116" t="s">
        <v>47</v>
      </c>
      <c r="D40" s="116"/>
      <c r="E40" s="116"/>
      <c r="F40" s="52" t="s">
        <v>36</v>
      </c>
      <c r="G40" s="54" t="s">
        <v>3</v>
      </c>
      <c r="H40" s="55"/>
      <c r="I40" s="46">
        <v>65</v>
      </c>
      <c r="J40" s="48"/>
      <c r="K40" s="50">
        <f>I40*J40</f>
        <v>0</v>
      </c>
    </row>
    <row r="41" spans="2:11" s="4" customFormat="1" ht="18" customHeight="1">
      <c r="B41" s="78"/>
      <c r="C41" s="116"/>
      <c r="D41" s="116"/>
      <c r="E41" s="116"/>
      <c r="F41" s="53"/>
      <c r="G41" s="56"/>
      <c r="H41" s="57"/>
      <c r="I41" s="47"/>
      <c r="J41" s="49"/>
      <c r="K41" s="51"/>
    </row>
    <row r="42" spans="2:11" s="4" customFormat="1" ht="18" customHeight="1">
      <c r="B42" s="77" t="s">
        <v>23</v>
      </c>
      <c r="C42" s="79" t="s">
        <v>48</v>
      </c>
      <c r="D42" s="80"/>
      <c r="E42" s="81"/>
      <c r="F42" s="52" t="s">
        <v>37</v>
      </c>
      <c r="G42" s="54" t="s">
        <v>3</v>
      </c>
      <c r="H42" s="55"/>
      <c r="I42" s="46">
        <v>22</v>
      </c>
      <c r="J42" s="48"/>
      <c r="K42" s="50">
        <f>I42*J42</f>
        <v>0</v>
      </c>
    </row>
    <row r="43" spans="2:11" s="4" customFormat="1" ht="18" customHeight="1">
      <c r="B43" s="78"/>
      <c r="C43" s="82"/>
      <c r="D43" s="83"/>
      <c r="E43" s="84"/>
      <c r="F43" s="53"/>
      <c r="G43" s="56"/>
      <c r="H43" s="57"/>
      <c r="I43" s="47"/>
      <c r="J43" s="49"/>
      <c r="K43" s="51"/>
    </row>
    <row r="44" spans="2:13" s="4" customFormat="1" ht="18" customHeight="1">
      <c r="B44" s="77" t="s">
        <v>24</v>
      </c>
      <c r="C44" s="79" t="s">
        <v>49</v>
      </c>
      <c r="D44" s="80"/>
      <c r="E44" s="81"/>
      <c r="F44" s="52" t="s">
        <v>37</v>
      </c>
      <c r="G44" s="54" t="s">
        <v>3</v>
      </c>
      <c r="H44" s="55"/>
      <c r="I44" s="46">
        <v>4</v>
      </c>
      <c r="J44" s="48"/>
      <c r="K44" s="50">
        <f>I44*J44</f>
        <v>0</v>
      </c>
      <c r="M44" s="12"/>
    </row>
    <row r="45" spans="2:13" s="4" customFormat="1" ht="18" customHeight="1">
      <c r="B45" s="78"/>
      <c r="C45" s="82"/>
      <c r="D45" s="83"/>
      <c r="E45" s="84"/>
      <c r="F45" s="53"/>
      <c r="G45" s="56"/>
      <c r="H45" s="57"/>
      <c r="I45" s="47"/>
      <c r="J45" s="49"/>
      <c r="K45" s="51"/>
      <c r="M45" s="12"/>
    </row>
    <row r="46" spans="2:13" s="4" customFormat="1" ht="18" customHeight="1">
      <c r="B46" s="77" t="s">
        <v>25</v>
      </c>
      <c r="C46" s="79" t="s">
        <v>50</v>
      </c>
      <c r="D46" s="80"/>
      <c r="E46" s="81"/>
      <c r="F46" s="52" t="s">
        <v>51</v>
      </c>
      <c r="G46" s="54" t="s">
        <v>52</v>
      </c>
      <c r="H46" s="55"/>
      <c r="I46" s="46">
        <v>1</v>
      </c>
      <c r="J46" s="48"/>
      <c r="K46" s="50">
        <f>I46*J46</f>
        <v>0</v>
      </c>
      <c r="M46" s="12"/>
    </row>
    <row r="47" spans="2:13" s="4" customFormat="1" ht="18" customHeight="1">
      <c r="B47" s="78"/>
      <c r="C47" s="82"/>
      <c r="D47" s="83"/>
      <c r="E47" s="84"/>
      <c r="F47" s="53"/>
      <c r="G47" s="56"/>
      <c r="H47" s="57"/>
      <c r="I47" s="47"/>
      <c r="J47" s="49"/>
      <c r="K47" s="51"/>
      <c r="M47" s="12"/>
    </row>
    <row r="48" spans="2:13" s="4" customFormat="1" ht="21.75" customHeight="1">
      <c r="B48" s="32" t="s">
        <v>26</v>
      </c>
      <c r="C48" s="33"/>
      <c r="D48" s="42" t="s">
        <v>53</v>
      </c>
      <c r="E48" s="42"/>
      <c r="F48" s="42"/>
      <c r="G48" s="42"/>
      <c r="H48" s="42"/>
      <c r="I48" s="42"/>
      <c r="J48" s="42"/>
      <c r="K48" s="43"/>
      <c r="M48" s="13"/>
    </row>
    <row r="49" spans="2:11" s="4" customFormat="1" ht="21" customHeight="1">
      <c r="B49" s="34"/>
      <c r="C49" s="35"/>
      <c r="D49" s="44"/>
      <c r="E49" s="44"/>
      <c r="F49" s="44"/>
      <c r="G49" s="44"/>
      <c r="H49" s="44"/>
      <c r="I49" s="44"/>
      <c r="J49" s="44"/>
      <c r="K49" s="45"/>
    </row>
    <row r="50" spans="2:11" s="4" customFormat="1" ht="21" customHeight="1">
      <c r="B50" s="102" t="s">
        <v>27</v>
      </c>
      <c r="C50" s="104" t="s">
        <v>54</v>
      </c>
      <c r="D50" s="105"/>
      <c r="E50" s="106"/>
      <c r="F50" s="110" t="s">
        <v>55</v>
      </c>
      <c r="G50" s="112" t="s">
        <v>3</v>
      </c>
      <c r="H50" s="113"/>
      <c r="I50" s="100">
        <v>1</v>
      </c>
      <c r="J50" s="38"/>
      <c r="K50" s="40">
        <f>I50*J50</f>
        <v>0</v>
      </c>
    </row>
    <row r="51" spans="2:11" s="4" customFormat="1" ht="21" customHeight="1">
      <c r="B51" s="103"/>
      <c r="C51" s="107"/>
      <c r="D51" s="108"/>
      <c r="E51" s="109"/>
      <c r="F51" s="111"/>
      <c r="G51" s="114"/>
      <c r="H51" s="115"/>
      <c r="I51" s="101"/>
      <c r="J51" s="39"/>
      <c r="K51" s="41"/>
    </row>
    <row r="52" spans="10:11" ht="47.25" customHeight="1" thickBot="1">
      <c r="J52" s="11" t="s">
        <v>28</v>
      </c>
      <c r="K52" s="19">
        <f>SUM(K6:K47,K50:K51)</f>
        <v>0</v>
      </c>
    </row>
    <row r="53" spans="10:11" ht="56.25" customHeight="1" thickBot="1">
      <c r="J53" s="11"/>
      <c r="K53" s="28">
        <f>(K52*2)*1.2</f>
        <v>0</v>
      </c>
    </row>
    <row r="54" spans="2:11" ht="16.5" customHeight="1" thickBot="1">
      <c r="B54" s="20" t="s">
        <v>57</v>
      </c>
      <c r="C54" s="85" t="s">
        <v>31</v>
      </c>
      <c r="D54" s="86"/>
      <c r="E54" s="86"/>
      <c r="F54" s="86"/>
      <c r="G54" s="86"/>
      <c r="H54" s="87"/>
      <c r="I54" s="27"/>
      <c r="J54" s="21"/>
      <c r="K54" s="22"/>
    </row>
    <row r="55" spans="2:11" ht="51.75" customHeight="1" thickBot="1">
      <c r="B55" s="23"/>
      <c r="C55" s="24"/>
      <c r="D55" s="24"/>
      <c r="E55" s="24"/>
      <c r="F55" s="24"/>
      <c r="G55" s="24"/>
      <c r="H55" s="24"/>
      <c r="I55" s="24"/>
      <c r="J55" s="25"/>
      <c r="K55" s="37">
        <f>K53+K54</f>
        <v>0</v>
      </c>
    </row>
    <row r="56" spans="2:19" ht="119.25" customHeight="1" thickBot="1">
      <c r="B56" s="94" t="s">
        <v>56</v>
      </c>
      <c r="C56" s="95"/>
      <c r="D56" s="95"/>
      <c r="E56" s="95"/>
      <c r="F56" s="95"/>
      <c r="G56" s="95"/>
      <c r="H56" s="95"/>
      <c r="I56" s="95"/>
      <c r="J56" s="96"/>
      <c r="K56" s="1"/>
      <c r="L56" s="26"/>
      <c r="M56" s="26"/>
      <c r="N56" s="26"/>
      <c r="O56" s="26"/>
      <c r="P56" s="26"/>
      <c r="Q56" s="26"/>
      <c r="R56" s="26"/>
      <c r="S56" s="26"/>
    </row>
    <row r="57" spans="2:11" ht="104.25" customHeight="1" thickBot="1">
      <c r="B57" s="97" t="s">
        <v>61</v>
      </c>
      <c r="C57" s="98"/>
      <c r="D57" s="98"/>
      <c r="E57" s="98"/>
      <c r="F57" s="98"/>
      <c r="G57" s="98"/>
      <c r="H57" s="98"/>
      <c r="I57" s="98"/>
      <c r="J57" s="99"/>
      <c r="K57" s="1"/>
    </row>
    <row r="58" spans="2:11" ht="43.5" customHeight="1" thickBot="1">
      <c r="B58" s="91" t="s">
        <v>58</v>
      </c>
      <c r="C58" s="92"/>
      <c r="D58" s="92"/>
      <c r="E58" s="92"/>
      <c r="F58" s="92"/>
      <c r="G58" s="92"/>
      <c r="H58" s="92"/>
      <c r="I58" s="92"/>
      <c r="J58" s="93"/>
      <c r="K58" s="26"/>
    </row>
    <row r="59" spans="2:11" ht="49.5" customHeight="1" thickBot="1">
      <c r="B59" s="88" t="s">
        <v>59</v>
      </c>
      <c r="C59" s="89"/>
      <c r="D59" s="89"/>
      <c r="E59" s="89"/>
      <c r="F59" s="89"/>
      <c r="G59" s="89"/>
      <c r="H59" s="89"/>
      <c r="I59" s="89"/>
      <c r="J59" s="90"/>
      <c r="K59" s="1"/>
    </row>
    <row r="60" spans="4:7" ht="12.75">
      <c r="D60" s="3" t="s">
        <v>29</v>
      </c>
      <c r="G60" s="3" t="s">
        <v>30</v>
      </c>
    </row>
    <row r="62" spans="3:11" ht="12.75">
      <c r="C62" s="15"/>
      <c r="K62" s="9"/>
    </row>
    <row r="63" ht="12.75">
      <c r="K63" s="9"/>
    </row>
    <row r="64" spans="10:11" ht="12.75">
      <c r="J64" s="14"/>
      <c r="K64" s="9"/>
    </row>
    <row r="65" ht="12.75"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</sheetData>
  <sheetProtection/>
  <mergeCells count="166">
    <mergeCell ref="F6:F7"/>
    <mergeCell ref="I6:I7"/>
    <mergeCell ref="G6:H7"/>
    <mergeCell ref="B1:K1"/>
    <mergeCell ref="C2:K2"/>
    <mergeCell ref="C3:F3"/>
    <mergeCell ref="G3:H3"/>
    <mergeCell ref="G4:H4"/>
    <mergeCell ref="B5:K5"/>
    <mergeCell ref="B12:B13"/>
    <mergeCell ref="C12:E13"/>
    <mergeCell ref="B10:B11"/>
    <mergeCell ref="C10:E11"/>
    <mergeCell ref="B6:B7"/>
    <mergeCell ref="B8:B9"/>
    <mergeCell ref="C8:E9"/>
    <mergeCell ref="C6:E7"/>
    <mergeCell ref="B14:B15"/>
    <mergeCell ref="C14:E15"/>
    <mergeCell ref="F14:F15"/>
    <mergeCell ref="G14:H15"/>
    <mergeCell ref="B16:B17"/>
    <mergeCell ref="C16:E17"/>
    <mergeCell ref="B18:B19"/>
    <mergeCell ref="C18:E19"/>
    <mergeCell ref="F18:F19"/>
    <mergeCell ref="G18:H19"/>
    <mergeCell ref="B20:B21"/>
    <mergeCell ref="C20:E21"/>
    <mergeCell ref="B22:B23"/>
    <mergeCell ref="C22:E23"/>
    <mergeCell ref="F22:F23"/>
    <mergeCell ref="G22:H23"/>
    <mergeCell ref="B24:B25"/>
    <mergeCell ref="C24:E25"/>
    <mergeCell ref="B26:B27"/>
    <mergeCell ref="C26:E27"/>
    <mergeCell ref="F26:F27"/>
    <mergeCell ref="G26:H27"/>
    <mergeCell ref="B28:B29"/>
    <mergeCell ref="C28:E29"/>
    <mergeCell ref="B30:B31"/>
    <mergeCell ref="C30:E31"/>
    <mergeCell ref="F30:F31"/>
    <mergeCell ref="G30:H31"/>
    <mergeCell ref="B32:B33"/>
    <mergeCell ref="C32:E33"/>
    <mergeCell ref="B34:B35"/>
    <mergeCell ref="C34:E35"/>
    <mergeCell ref="F34:F35"/>
    <mergeCell ref="G34:H35"/>
    <mergeCell ref="B36:B37"/>
    <mergeCell ref="C36:E37"/>
    <mergeCell ref="B38:B39"/>
    <mergeCell ref="C38:E39"/>
    <mergeCell ref="F38:F39"/>
    <mergeCell ref="G38:H39"/>
    <mergeCell ref="B40:B41"/>
    <mergeCell ref="C40:E41"/>
    <mergeCell ref="B42:B43"/>
    <mergeCell ref="C42:E43"/>
    <mergeCell ref="F42:F43"/>
    <mergeCell ref="G42:H43"/>
    <mergeCell ref="B50:B51"/>
    <mergeCell ref="C50:E51"/>
    <mergeCell ref="F50:F51"/>
    <mergeCell ref="G50:H51"/>
    <mergeCell ref="B44:B45"/>
    <mergeCell ref="C44:E45"/>
    <mergeCell ref="B46:B47"/>
    <mergeCell ref="C46:E47"/>
    <mergeCell ref="F46:F47"/>
    <mergeCell ref="G46:H47"/>
    <mergeCell ref="C54:H54"/>
    <mergeCell ref="B59:J59"/>
    <mergeCell ref="B58:J58"/>
    <mergeCell ref="B56:J56"/>
    <mergeCell ref="B57:J57"/>
    <mergeCell ref="I50:I51"/>
    <mergeCell ref="J6:J7"/>
    <mergeCell ref="F10:F11"/>
    <mergeCell ref="G10:H11"/>
    <mergeCell ref="I10:I11"/>
    <mergeCell ref="J10:J11"/>
    <mergeCell ref="K6:K7"/>
    <mergeCell ref="F8:F9"/>
    <mergeCell ref="G8:H9"/>
    <mergeCell ref="I8:I9"/>
    <mergeCell ref="J8:J9"/>
    <mergeCell ref="K8:K9"/>
    <mergeCell ref="K10:K11"/>
    <mergeCell ref="F12:F13"/>
    <mergeCell ref="G12:H13"/>
    <mergeCell ref="I12:I13"/>
    <mergeCell ref="J12:J13"/>
    <mergeCell ref="K12:K13"/>
    <mergeCell ref="I14:I15"/>
    <mergeCell ref="J14:J15"/>
    <mergeCell ref="K14:K15"/>
    <mergeCell ref="F16:F17"/>
    <mergeCell ref="G16:H17"/>
    <mergeCell ref="I16:I17"/>
    <mergeCell ref="J16:J17"/>
    <mergeCell ref="K16:K17"/>
    <mergeCell ref="I18:I19"/>
    <mergeCell ref="J18:J19"/>
    <mergeCell ref="K18:K19"/>
    <mergeCell ref="F20:F21"/>
    <mergeCell ref="G20:H21"/>
    <mergeCell ref="I20:I21"/>
    <mergeCell ref="J20:J21"/>
    <mergeCell ref="K20:K21"/>
    <mergeCell ref="I22:I23"/>
    <mergeCell ref="J22:J23"/>
    <mergeCell ref="K22:K23"/>
    <mergeCell ref="F24:F25"/>
    <mergeCell ref="G24:H25"/>
    <mergeCell ref="I24:I25"/>
    <mergeCell ref="J24:J25"/>
    <mergeCell ref="K24:K25"/>
    <mergeCell ref="I26:I27"/>
    <mergeCell ref="J26:J27"/>
    <mergeCell ref="K26:K27"/>
    <mergeCell ref="F28:F29"/>
    <mergeCell ref="G28:H29"/>
    <mergeCell ref="I28:I29"/>
    <mergeCell ref="J28:J29"/>
    <mergeCell ref="K28:K29"/>
    <mergeCell ref="I30:I31"/>
    <mergeCell ref="J30:J31"/>
    <mergeCell ref="K30:K31"/>
    <mergeCell ref="F32:F33"/>
    <mergeCell ref="G32:H33"/>
    <mergeCell ref="I32:I33"/>
    <mergeCell ref="J32:J33"/>
    <mergeCell ref="K32:K33"/>
    <mergeCell ref="I34:I35"/>
    <mergeCell ref="J34:J35"/>
    <mergeCell ref="K34:K35"/>
    <mergeCell ref="F36:F37"/>
    <mergeCell ref="G36:H37"/>
    <mergeCell ref="I36:I37"/>
    <mergeCell ref="J36:J37"/>
    <mergeCell ref="K36:K37"/>
    <mergeCell ref="J38:J39"/>
    <mergeCell ref="K38:K39"/>
    <mergeCell ref="F40:F41"/>
    <mergeCell ref="G40:H41"/>
    <mergeCell ref="I40:I41"/>
    <mergeCell ref="J40:J41"/>
    <mergeCell ref="K40:K41"/>
    <mergeCell ref="I38:I39"/>
    <mergeCell ref="I42:I43"/>
    <mergeCell ref="J42:J43"/>
    <mergeCell ref="K42:K43"/>
    <mergeCell ref="F44:F45"/>
    <mergeCell ref="G44:H45"/>
    <mergeCell ref="I44:I45"/>
    <mergeCell ref="J44:J45"/>
    <mergeCell ref="K44:K45"/>
    <mergeCell ref="J50:J51"/>
    <mergeCell ref="K50:K51"/>
    <mergeCell ref="D48:K49"/>
    <mergeCell ref="I46:I47"/>
    <mergeCell ref="J46:J47"/>
    <mergeCell ref="K46:K47"/>
  </mergeCells>
  <printOptions/>
  <pageMargins left="0.4724409448818898" right="0.15748031496062992" top="0.2755905511811024" bottom="0.31496062992125984" header="0.1574803149606299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Wojtasik</dc:creator>
  <cp:keywords/>
  <dc:description/>
  <cp:lastModifiedBy>awilinska</cp:lastModifiedBy>
  <cp:lastPrinted>2019-05-21T11:57:02Z</cp:lastPrinted>
  <dcterms:created xsi:type="dcterms:W3CDTF">2012-11-28T10:46:44Z</dcterms:created>
  <dcterms:modified xsi:type="dcterms:W3CDTF">2019-05-22T07:45:22Z</dcterms:modified>
  <cp:category/>
  <cp:version/>
  <cp:contentType/>
  <cp:contentStatus/>
</cp:coreProperties>
</file>