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275" activeTab="0"/>
  </bookViews>
  <sheets>
    <sheet name="DRUK Plan " sheetId="1" r:id="rId1"/>
    <sheet name="80113" sheetId="2" r:id="rId2"/>
    <sheet name="85295" sheetId="3" r:id="rId3"/>
    <sheet name="85415" sheetId="4" r:id="rId4"/>
  </sheets>
  <definedNames>
    <definedName name="_xlnm.Print_Area" localSheetId="0">'DRUK Plan '!$A$1:$E$220</definedName>
    <definedName name="Z_11EE9482_C28A_11D3_99B1_00600870B32A_.wvu.Rows" localSheetId="0" hidden="1">'DRUK Plan '!#REF!,'DRUK Plan '!$59:$62,'DRUK Plan '!#REF!,'DRUK Plan '!#REF!,'DRUK Plan '!$129:$129,'DRUK Plan '!$145:$145,'DRUK Plan '!#REF!,'DRUK Plan '!$198:$198,'DRUK Plan '!$201:$207</definedName>
    <definedName name="Z_690A5160_F5FA_11D4_853B_00C06C352924_.wvu.Rows" localSheetId="0" hidden="1">'DRUK Plan '!$59:$62,'DRUK Plan '!#REF!,'DRUK Plan '!$198:$198,'DRUK Plan '!$201:$207</definedName>
    <definedName name="Z_B3C8D17D_2790_4AED_90D5_15FA9D104202_.wvu.PrintArea" localSheetId="0" hidden="1">'DRUK Plan '!$A$1:$E$241</definedName>
    <definedName name="Z_C57ABF5E_A6C0_4CCB_93BC_5EA1D32062B4_.wvu.Rows" localSheetId="0" hidden="1">'DRUK Plan '!#REF!,'DRUK Plan '!$59:$62,'DRUK Plan '!#REF!,'DRUK Plan '!#REF!,'DRUK Plan '!$118:$119,'DRUK Plan '!$129:$129,'DRUK Plan '!$145:$145,'DRUK Plan '!#REF!,'DRUK Plan '!$197:$199,'DRUK Plan '!$201:$207</definedName>
  </definedNames>
  <calcPr fullCalcOnLoad="1"/>
</workbook>
</file>

<file path=xl/sharedStrings.xml><?xml version="1.0" encoding="utf-8"?>
<sst xmlns="http://schemas.openxmlformats.org/spreadsheetml/2006/main" count="500" uniqueCount="200">
  <si>
    <t>A</t>
  </si>
  <si>
    <t>Plan gospodarczy</t>
  </si>
  <si>
    <t>Wskaźnik budżetowy</t>
  </si>
  <si>
    <t>Poz.</t>
  </si>
  <si>
    <t>Nazwa</t>
  </si>
  <si>
    <t>Przewidywane</t>
  </si>
  <si>
    <t>wykonanie</t>
  </si>
  <si>
    <t>Plan</t>
  </si>
  <si>
    <t xml:space="preserve">na </t>
  </si>
  <si>
    <t>Wskaźnik</t>
  </si>
  <si>
    <t>(4:3)</t>
  </si>
  <si>
    <t>Etaty</t>
  </si>
  <si>
    <t>Ilość godzin zatrudnienia</t>
  </si>
  <si>
    <t>Norma budżetowa</t>
  </si>
  <si>
    <t>PLAN JEDNOSTKOWY DOCHODÓW I WYDATKÓW</t>
  </si>
  <si>
    <t>w złotych</t>
  </si>
  <si>
    <t>lubelskie</t>
  </si>
  <si>
    <t>gmina - miasto - dzielnica</t>
  </si>
  <si>
    <t xml:space="preserve">województwo </t>
  </si>
  <si>
    <t>Lublin</t>
  </si>
  <si>
    <t>Wydział Oświaty i Wychowania</t>
  </si>
  <si>
    <t>nazwa i adres jednostki</t>
  </si>
  <si>
    <t>ilość oddziałów</t>
  </si>
  <si>
    <t>liczba uczniów</t>
  </si>
  <si>
    <t>Zatrudnienie ogółem</t>
  </si>
  <si>
    <t>Nauczyciele</t>
  </si>
  <si>
    <t>Administracja i obsługa</t>
  </si>
  <si>
    <t>Wydatki bieżące  - ogółem</t>
  </si>
  <si>
    <t>Wynagrodzenia osobowe pracowników</t>
  </si>
  <si>
    <t>Podróże służbowe krajowe</t>
  </si>
  <si>
    <t>Podróże służbowe zagraniczne</t>
  </si>
  <si>
    <t>Różne opłaty i składki</t>
  </si>
  <si>
    <t>Składki na ubezpieczenia społeczne</t>
  </si>
  <si>
    <t>Składki na Fundusz Pracy</t>
  </si>
  <si>
    <t>Dochody ogółem</t>
  </si>
  <si>
    <t>D</t>
  </si>
  <si>
    <t>Uzasadnienie wydatków - dochodów</t>
  </si>
  <si>
    <t>I. Wydatki</t>
  </si>
  <si>
    <t>Odpisy na zakładowy fundusz świadczeń socjalnych</t>
  </si>
  <si>
    <t>(miejscowość i data)</t>
  </si>
  <si>
    <t>(podpis i pieczęć organu zatwierdzającego)</t>
  </si>
  <si>
    <t>(podpis i pieczęć organu sporządzającego)</t>
  </si>
  <si>
    <t>Zatwierdzam plan jednostkowy:</t>
  </si>
  <si>
    <t>ilość placówek</t>
  </si>
  <si>
    <t xml:space="preserve">Środki finansowe na działalność </t>
  </si>
  <si>
    <t>Wynagrodzenia osobowe pracowników ogółem:</t>
  </si>
  <si>
    <t>Dodatkowe wynagrodzenie roczne</t>
  </si>
  <si>
    <t>§</t>
  </si>
  <si>
    <t>Zakup materiałów i wyposażenia</t>
  </si>
  <si>
    <t>Zakup pomocy naukowych, dydaktycznych i książek</t>
  </si>
  <si>
    <t>Zakup energii</t>
  </si>
  <si>
    <t xml:space="preserve">Zakup usług pozostałych </t>
  </si>
  <si>
    <t>Wydatki inwestycyjne jednostek budżetowych</t>
  </si>
  <si>
    <t>Wydatki na zakupy inwestycyjne jednostek budżetowych</t>
  </si>
  <si>
    <t>Wpływy z różnych dochodów</t>
  </si>
  <si>
    <t>§ 4010</t>
  </si>
  <si>
    <t>§ 4040</t>
  </si>
  <si>
    <t>§ 3020</t>
  </si>
  <si>
    <t>§ 4210</t>
  </si>
  <si>
    <t>§ 4240</t>
  </si>
  <si>
    <t xml:space="preserve"> - zakup książek, pomocy dydaktycznych, prasy  - </t>
  </si>
  <si>
    <t>§ 4260</t>
  </si>
  <si>
    <t>§ 4300</t>
  </si>
  <si>
    <t>Zakup usług pozostałych</t>
  </si>
  <si>
    <t xml:space="preserve">z tytułu dozoru techn. i przepr. kontroli SANEPID          - </t>
  </si>
  <si>
    <t>§ 4410</t>
  </si>
  <si>
    <t xml:space="preserve"> - opłaty za delegacje zagraniczne -</t>
  </si>
  <si>
    <t>§ 4440</t>
  </si>
  <si>
    <t>§ 4110</t>
  </si>
  <si>
    <t>§ 4120</t>
  </si>
  <si>
    <t>§ 6050</t>
  </si>
  <si>
    <t>§ 6060</t>
  </si>
  <si>
    <t>Zakup usług remontowych</t>
  </si>
  <si>
    <t>§ 4270</t>
  </si>
  <si>
    <t>§ 4430</t>
  </si>
  <si>
    <t>Zakup usług zdrowotnych</t>
  </si>
  <si>
    <t>§ 4280</t>
  </si>
  <si>
    <t>Pozostałe odsetki</t>
  </si>
  <si>
    <t>Wpłaty na Państwowy Fundusz Rehabilitacji Osób Niepełnosprawnych</t>
  </si>
  <si>
    <t>§ 4140</t>
  </si>
  <si>
    <t>URZĄD MIASTA LUBLIN</t>
  </si>
  <si>
    <t xml:space="preserve">słownie: </t>
  </si>
  <si>
    <t>0920</t>
  </si>
  <si>
    <t>0970</t>
  </si>
  <si>
    <t xml:space="preserve">Dział </t>
  </si>
  <si>
    <t xml:space="preserve">Rozdział </t>
  </si>
  <si>
    <t>Rozdział</t>
  </si>
  <si>
    <t>Wynagrodzenia bezosobowe</t>
  </si>
  <si>
    <t>Wydatki osobowe niezaliczone do wynagrodzeń</t>
  </si>
  <si>
    <t xml:space="preserve">Zakup usług zdrowotnych </t>
  </si>
  <si>
    <t>Wydatki majątkowe  - ogółem</t>
  </si>
  <si>
    <t>0830</t>
  </si>
  <si>
    <t>Wpływy z usług</t>
  </si>
  <si>
    <t xml:space="preserve">- środki na wypłatę wynagrodzenia  dla pracowników  -  </t>
  </si>
  <si>
    <t xml:space="preserve">- środki na wypłatę dodatkowego wynagrodzenia rocznego dla pracowników   -  </t>
  </si>
  <si>
    <t>§ 4170</t>
  </si>
  <si>
    <t>Wynagrodzenie bezosobowe</t>
  </si>
  <si>
    <t xml:space="preserve">- środki na wynagrodzenia z tytułu umów zlecenia lub umów o dzieło   -  </t>
  </si>
  <si>
    <t xml:space="preserve">pomoc zdrowotna dla nauczycieli   - </t>
  </si>
  <si>
    <t>- składki na PFRON -</t>
  </si>
  <si>
    <t xml:space="preserve"> - zakup środków czystości, artykułów biurowych, </t>
  </si>
  <si>
    <t xml:space="preserve"> materiałów do remontów,  wyposażenia   - </t>
  </si>
  <si>
    <t>- opłaty za dostawę energii elektrycznej, cieplnej, gazu i wody -</t>
  </si>
  <si>
    <t xml:space="preserve"> - opłaty za badania lekarskie   -   </t>
  </si>
  <si>
    <t>§ 4350</t>
  </si>
  <si>
    <t>- opłaty za usługi internetowe -</t>
  </si>
  <si>
    <t xml:space="preserve"> - opłaty za delegacje, zakup biletów MPK  - </t>
  </si>
  <si>
    <t>§4420</t>
  </si>
  <si>
    <t xml:space="preserve">- składki na ubezpieczenia społeczne  - </t>
  </si>
  <si>
    <t xml:space="preserve">- składki na Fundusz Pracy   - </t>
  </si>
  <si>
    <t>- wydatki inwestycyjne w placówkach -</t>
  </si>
  <si>
    <t xml:space="preserve"> -wydatki na zakupy inwestycyjne -</t>
  </si>
  <si>
    <t>słownie:</t>
  </si>
  <si>
    <t xml:space="preserve">          II. Dochody</t>
  </si>
  <si>
    <t>§ 0970</t>
  </si>
  <si>
    <t>801 - Oświata i wychowanie</t>
  </si>
  <si>
    <r>
      <t xml:space="preserve">Wpływy z różnych dochodów </t>
    </r>
    <r>
      <rPr>
        <i/>
        <sz val="9"/>
        <rFont val="Times New Roman"/>
        <family val="1"/>
      </rPr>
      <t>(wpływy z tytułu wynagrodzenia przysługującego płatnikowi za terminowe wpłacanie podatków pobranych na rzecz budżetu państwa i z tytułu wykonywania zadań z ubezpieczenia społecznego)</t>
    </r>
  </si>
  <si>
    <t>Zakup usług dostępu do sieci Internet</t>
  </si>
  <si>
    <t xml:space="preserve"> dochody w kwocie </t>
  </si>
  <si>
    <t xml:space="preserve"> wydatki bieżące w kwocie  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</si>
  <si>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</si>
  <si>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</si>
  <si>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</si>
  <si>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</si>
  <si>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</si>
  <si>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- opłaty za usługi telekomunikacyjne telefonii komórkowej -</t>
  </si>
  <si>
    <t>- opłaty za usługi telekomunikacyjne telefonii stacjonarnej -</t>
  </si>
  <si>
    <t xml:space="preserve"> - środki na szkolenia pracowników -</t>
  </si>
  <si>
    <t xml:space="preserve"> - środki na zakup materiałów papierniczych, sprzętu drukarskiego i kserograficznego -</t>
  </si>
  <si>
    <t xml:space="preserve"> ul. G. Narutowicza 37/39</t>
  </si>
  <si>
    <t>§ 4360</t>
  </si>
  <si>
    <t>§ 4370</t>
  </si>
  <si>
    <t>§ 4700</t>
  </si>
  <si>
    <t>§ 4740</t>
  </si>
  <si>
    <t>§ 4750</t>
  </si>
  <si>
    <t xml:space="preserve"> - środki na zakup programów komputerowych, licencji i innych akcesoriów -</t>
  </si>
  <si>
    <t xml:space="preserve"> wydatki majątkowe w kwocie   </t>
  </si>
  <si>
    <t>Opłaty za administrowanie i czynsze za budynki, lokale i pomieszczenia garażowe</t>
  </si>
  <si>
    <t>§ 4400</t>
  </si>
  <si>
    <t>- opłaty czynszowe -</t>
  </si>
  <si>
    <t xml:space="preserve"> - opłaty za odprowadzenie ścieków, opłaty rtv oraz opłaty</t>
  </si>
  <si>
    <t>- środki na remonty i konserwacje-</t>
  </si>
  <si>
    <t xml:space="preserve">- ustawa z dnia 4 marca 1994 r. o zakładowym funduszu świadczeń socjalnych </t>
  </si>
  <si>
    <t xml:space="preserve">  -  (tekst jednolity Dz.U. Nr 70 poz. 335 z 1996 r.  z późn. zm.) -</t>
  </si>
  <si>
    <t>Wynagrodzenia i pochodne od wynagrodzeń</t>
  </si>
  <si>
    <t>Pozostałe wydatki bieżące</t>
  </si>
  <si>
    <t>Świadczenia na rzecz osób fizycznych</t>
  </si>
  <si>
    <t>Dochody własne gminy/powiatu</t>
  </si>
  <si>
    <t xml:space="preserve">- zakup odzieży ochronnej, ekwiwalenty, środki BHP, </t>
  </si>
  <si>
    <t>§ 0830</t>
  </si>
  <si>
    <t>Zakup środków żywności</t>
  </si>
  <si>
    <t>§ 4220</t>
  </si>
  <si>
    <t xml:space="preserve"> - zakup środków żywności -</t>
  </si>
  <si>
    <t>Pozostałe podatki na rzecz budzetów jst.</t>
  </si>
  <si>
    <t>§ 4500</t>
  </si>
  <si>
    <t>Pozostałe podatki na rzecz budżetów jst.</t>
  </si>
  <si>
    <t xml:space="preserve"> - opłaty za podatki na rzecz budżetów jst. -</t>
  </si>
  <si>
    <t>Opłaty na rzecz budżetów jst.</t>
  </si>
  <si>
    <t xml:space="preserve">§ 4520 </t>
  </si>
  <si>
    <t>80113 - Dowożenie uczniów do szkół</t>
  </si>
  <si>
    <t>dowożenie uczniów</t>
  </si>
  <si>
    <t xml:space="preserve"> - zakup paliwa do samochodów dowożących dzieci </t>
  </si>
  <si>
    <t xml:space="preserve">Lublin, dnia:   </t>
  </si>
  <si>
    <t>Lublin, dnia ……………………………</t>
  </si>
  <si>
    <t xml:space="preserve"> - zakup biletów MPK dla uczniów, pokrycie kosztów usług transportowych,</t>
  </si>
  <si>
    <t xml:space="preserve"> zwrot kosztów dowożenia rodzicom   </t>
  </si>
  <si>
    <t>854 - Edukacyjna opieka wychowawcza</t>
  </si>
  <si>
    <t>85415 - Pomoc materialna dla uczniów</t>
  </si>
  <si>
    <t>Stypendia dla uczniów</t>
  </si>
  <si>
    <t>Inne formy pomocy dla uczniów</t>
  </si>
  <si>
    <t>§ 3240</t>
  </si>
  <si>
    <t xml:space="preserve">- stypendia za wysokie wyniki w nauce </t>
  </si>
  <si>
    <t>§ 3260</t>
  </si>
  <si>
    <t>- dojazdy na praktyki zawodowe,</t>
  </si>
  <si>
    <t>- zakup odzieży dla wychowanków.</t>
  </si>
  <si>
    <t>Pomoc materialna dla uczniów</t>
  </si>
  <si>
    <t>Dofinansowanie świadczeń pomocy materialnej dla uczniów o charakterze socjalnym</t>
  </si>
  <si>
    <t>-wypłata stypendiów szkolnych</t>
  </si>
  <si>
    <t>- wypłata zasiłków szkolnych</t>
  </si>
  <si>
    <t>Dofinansowanie zakupu podręczników - wyprawka szkolna</t>
  </si>
  <si>
    <t>85295 - Pozostała działalność</t>
  </si>
  <si>
    <t>885 - Pomoc społeczna</t>
  </si>
  <si>
    <t>Świadczenia społeczne</t>
  </si>
  <si>
    <t>§ 3110</t>
  </si>
  <si>
    <t xml:space="preserve"> - wydatki związane ze świadczeniami dla bezrobotnych za wykonywanie prac  </t>
  </si>
  <si>
    <t>społecznie użytecznych w szkołach i placówkach</t>
  </si>
  <si>
    <t>świadczenia społeczne</t>
  </si>
  <si>
    <t>za 2011 r.</t>
  </si>
  <si>
    <t>2012 r.</t>
  </si>
  <si>
    <t>BUDŻETOWYCH NA ROK 2012</t>
  </si>
  <si>
    <t>Zasądzone renty</t>
  </si>
  <si>
    <t>§ 3050</t>
  </si>
  <si>
    <t>- zasądzone renty -</t>
  </si>
  <si>
    <t>Dział 926</t>
  </si>
  <si>
    <t>2013 r.</t>
  </si>
  <si>
    <t>BUDŻETOWYCH NA ROK 2013</t>
  </si>
  <si>
    <t xml:space="preserve">Rozdział 92695 </t>
  </si>
  <si>
    <t>Lublin, dnia 10.01.2013</t>
  </si>
  <si>
    <t>sześć tysięcy sto dwadzieścia złotych</t>
  </si>
  <si>
    <t>Lublin, dnia:  10.01.2013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</si>
</sst>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25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Arial CE"/>
      <family val="2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Arial CE"/>
      <family val="0"/>
    </font>
    <font>
      <b/>
      <i/>
      <sz val="11"/>
      <name val="Times New Roman"/>
      <family val="1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5" xfId="0" applyFont="1" applyBorder="1" applyAlignment="1">
      <alignment/>
    </xf>
    <xf numFmtId="41" fontId="2" fillId="2" borderId="2" xfId="16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5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" fillId="0" borderId="18" xfId="0" applyFont="1" applyBorder="1" applyAlignment="1">
      <alignment/>
    </xf>
    <xf numFmtId="1" fontId="2" fillId="2" borderId="9" xfId="16" applyNumberFormat="1" applyFont="1" applyFill="1" applyBorder="1" applyAlignment="1">
      <alignment horizontal="center"/>
    </xf>
    <xf numFmtId="1" fontId="2" fillId="2" borderId="18" xfId="16" applyNumberFormat="1" applyFont="1" applyFill="1" applyBorder="1" applyAlignment="1">
      <alignment horizontal="center"/>
    </xf>
    <xf numFmtId="1" fontId="2" fillId="2" borderId="1" xfId="16" applyNumberFormat="1" applyFont="1" applyFill="1" applyBorder="1" applyAlignment="1">
      <alignment horizontal="center"/>
    </xf>
    <xf numFmtId="1" fontId="2" fillId="2" borderId="9" xfId="16" applyNumberFormat="1" applyFont="1" applyFill="1" applyBorder="1" applyAlignment="1">
      <alignment horizontal="center" vertical="center"/>
    </xf>
    <xf numFmtId="41" fontId="2" fillId="2" borderId="2" xfId="16" applyFont="1" applyFill="1" applyBorder="1" applyAlignment="1">
      <alignment horizontal="left" wrapText="1"/>
    </xf>
    <xf numFmtId="3" fontId="14" fillId="0" borderId="18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3" fontId="14" fillId="0" borderId="10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6" fontId="9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6" fontId="9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9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quotePrefix="1">
      <alignment/>
    </xf>
    <xf numFmtId="164" fontId="12" fillId="0" borderId="0" xfId="0" applyNumberFormat="1" applyFont="1" applyBorder="1" applyAlignment="1" quotePrefix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14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1" fontId="2" fillId="2" borderId="10" xfId="16" applyNumberFormat="1" applyFont="1" applyFill="1" applyBorder="1" applyAlignment="1">
      <alignment horizontal="center" vertical="center"/>
    </xf>
    <xf numFmtId="41" fontId="2" fillId="2" borderId="14" xfId="16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164" fontId="0" fillId="0" borderId="8" xfId="0" applyNumberForma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quotePrefix="1">
      <alignment horizontal="right"/>
    </xf>
    <xf numFmtId="16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11" fontId="11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9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" fillId="0" borderId="5" xfId="0" applyFont="1" applyBorder="1" applyAlignment="1">
      <alignment horizontal="left"/>
    </xf>
    <xf numFmtId="1" fontId="2" fillId="2" borderId="10" xfId="16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6" fontId="20" fillId="0" borderId="0" xfId="0" applyNumberFormat="1" applyFont="1" applyBorder="1" applyAlignment="1">
      <alignment/>
    </xf>
    <xf numFmtId="0" fontId="1" fillId="0" borderId="16" xfId="0" applyFont="1" applyBorder="1" applyAlignment="1" quotePrefix="1">
      <alignment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6" fontId="22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1" fontId="2" fillId="2" borderId="21" xfId="16" applyNumberFormat="1" applyFont="1" applyFill="1" applyBorder="1" applyAlignment="1">
      <alignment horizontal="center"/>
    </xf>
    <xf numFmtId="41" fontId="2" fillId="2" borderId="22" xfId="16" applyFont="1" applyFill="1" applyBorder="1" applyAlignment="1">
      <alignment horizontal="left"/>
    </xf>
    <xf numFmtId="0" fontId="1" fillId="0" borderId="5" xfId="0" applyFont="1" applyBorder="1" applyAlignment="1" quotePrefix="1">
      <alignment/>
    </xf>
    <xf numFmtId="0" fontId="0" fillId="0" borderId="5" xfId="0" applyBorder="1" applyAlignment="1">
      <alignment/>
    </xf>
    <xf numFmtId="6" fontId="9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quotePrefix="1">
      <alignment/>
    </xf>
    <xf numFmtId="41" fontId="2" fillId="0" borderId="0" xfId="16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14" xfId="0" applyNumberForma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7" fillId="0" borderId="0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2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1" fontId="2" fillId="0" borderId="0" xfId="16" applyFont="1" applyFill="1" applyBorder="1" applyAlignment="1">
      <alignment horizontal="left" wrapText="1"/>
    </xf>
    <xf numFmtId="6" fontId="9" fillId="0" borderId="0" xfId="0" applyNumberFormat="1" applyFont="1" applyFill="1" applyBorder="1" applyAlignment="1">
      <alignment/>
    </xf>
    <xf numFmtId="41" fontId="3" fillId="0" borderId="0" xfId="16" applyFont="1" applyFill="1" applyBorder="1" applyAlignment="1" quotePrefix="1">
      <alignment horizontal="left" wrapText="1"/>
    </xf>
    <xf numFmtId="6" fontId="24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1" fontId="2" fillId="2" borderId="4" xfId="16" applyNumberFormat="1" applyFont="1" applyFill="1" applyBorder="1" applyAlignment="1">
      <alignment horizontal="center"/>
    </xf>
    <xf numFmtId="41" fontId="2" fillId="2" borderId="14" xfId="16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195</v>
      </c>
    </row>
    <row r="5" ht="12.75">
      <c r="E5" s="7" t="s">
        <v>15</v>
      </c>
    </row>
    <row r="6" spans="1:5" ht="12.75">
      <c r="A6" s="27" t="s">
        <v>193</v>
      </c>
      <c r="B6" s="140"/>
      <c r="C6" s="8"/>
      <c r="D6" s="205" t="s">
        <v>19</v>
      </c>
      <c r="E6" s="206"/>
    </row>
    <row r="7" spans="1:5" ht="12.75">
      <c r="A7" s="28" t="s">
        <v>196</v>
      </c>
      <c r="B7" s="52"/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/>
      <c r="D9" s="202"/>
      <c r="E9" s="203"/>
    </row>
    <row r="10" spans="1:5" ht="12.75">
      <c r="A10" s="10"/>
      <c r="B10" s="12"/>
      <c r="C10" s="202"/>
      <c r="D10" s="202"/>
      <c r="E10" s="203"/>
    </row>
    <row r="11" spans="1:5" ht="12.75">
      <c r="A11" s="10"/>
      <c r="B11" s="12"/>
      <c r="C11" s="202"/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194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>
        <f>B7</f>
        <v>0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D34+D40+D43</f>
        <v>6120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6120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0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>
        <v>5109</v>
      </c>
      <c r="E37" s="20"/>
    </row>
    <row r="38" spans="1:5" ht="12.75">
      <c r="A38" s="83">
        <v>4110</v>
      </c>
      <c r="B38" s="67" t="s">
        <v>32</v>
      </c>
      <c r="C38" s="20"/>
      <c r="D38" s="116">
        <v>884</v>
      </c>
      <c r="E38" s="20"/>
    </row>
    <row r="39" spans="1:5" ht="13.5" thickBot="1">
      <c r="A39" s="155">
        <v>4120</v>
      </c>
      <c r="B39" s="156" t="s">
        <v>33</v>
      </c>
      <c r="C39" s="153"/>
      <c r="D39" s="154">
        <v>127</v>
      </c>
      <c r="E39" s="153"/>
    </row>
    <row r="40" spans="1:5" ht="12.75">
      <c r="A40" s="78"/>
      <c r="B40" s="79" t="s">
        <v>146</v>
      </c>
      <c r="C40" s="80"/>
      <c r="D40" s="86">
        <f>D41+D42</f>
        <v>0</v>
      </c>
      <c r="E40" s="80"/>
    </row>
    <row r="41" spans="1:5" ht="12.75">
      <c r="A41" s="83">
        <v>3020</v>
      </c>
      <c r="B41" s="67" t="s">
        <v>88</v>
      </c>
      <c r="C41" s="20"/>
      <c r="D41" s="197"/>
      <c r="E41" s="197"/>
    </row>
    <row r="42" spans="1:5" ht="13.5" thickBot="1">
      <c r="A42" s="83">
        <v>3050</v>
      </c>
      <c r="B42" s="33" t="s">
        <v>190</v>
      </c>
      <c r="C42" s="25"/>
      <c r="D42" s="198"/>
      <c r="E42" s="198"/>
    </row>
    <row r="43" spans="1:5" ht="12.75">
      <c r="A43" s="82"/>
      <c r="B43" s="79" t="s">
        <v>145</v>
      </c>
      <c r="C43" s="80"/>
      <c r="D43" s="196">
        <f>SUM(D44:D64)</f>
        <v>0</v>
      </c>
      <c r="E43" s="25"/>
    </row>
    <row r="44" spans="1:5" ht="25.5">
      <c r="A44" s="84">
        <v>4140</v>
      </c>
      <c r="B44" s="85" t="s">
        <v>78</v>
      </c>
      <c r="C44" s="25"/>
      <c r="D44" s="69"/>
      <c r="E44" s="25"/>
    </row>
    <row r="45" spans="1:5" ht="12.75">
      <c r="A45" s="81">
        <v>4210</v>
      </c>
      <c r="B45" s="67" t="s">
        <v>48</v>
      </c>
      <c r="C45" s="25"/>
      <c r="D45" s="69"/>
      <c r="E45" s="25"/>
    </row>
    <row r="46" spans="1:5" ht="12.75">
      <c r="A46" s="81">
        <v>4220</v>
      </c>
      <c r="B46" s="67" t="s">
        <v>150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3">
        <v>4270</v>
      </c>
      <c r="B48" s="67" t="s">
        <v>72</v>
      </c>
      <c r="C48" s="20"/>
      <c r="D48" s="116"/>
      <c r="E48" s="20"/>
    </row>
    <row r="49" spans="1:5" ht="12.75">
      <c r="A49" s="194">
        <v>4260</v>
      </c>
      <c r="B49" s="195" t="s">
        <v>50</v>
      </c>
      <c r="C49" s="25"/>
      <c r="D49" s="69"/>
      <c r="E49" s="25"/>
    </row>
    <row r="50" spans="1:5" ht="12.75">
      <c r="A50" s="81">
        <v>4280</v>
      </c>
      <c r="B50" s="67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/>
      <c r="E59" s="25"/>
    </row>
    <row r="60" spans="1:5" ht="12.75">
      <c r="A60" s="83">
        <v>4500</v>
      </c>
      <c r="B60" s="67" t="s">
        <v>153</v>
      </c>
      <c r="C60" s="25"/>
      <c r="D60" s="69"/>
      <c r="E60" s="25"/>
    </row>
    <row r="61" spans="1:5" ht="12.75">
      <c r="A61" s="83">
        <v>4520</v>
      </c>
      <c r="B61" s="67" t="s">
        <v>157</v>
      </c>
      <c r="C61" s="25"/>
      <c r="D61" s="69"/>
      <c r="E61" s="25"/>
    </row>
    <row r="62" spans="1:5" ht="25.5">
      <c r="A62" s="83">
        <v>4700</v>
      </c>
      <c r="B62" s="85" t="s">
        <v>122</v>
      </c>
      <c r="C62" s="25"/>
      <c r="D62" s="69"/>
      <c r="E62" s="25"/>
    </row>
    <row r="63" spans="1:5" ht="25.5">
      <c r="A63" s="141">
        <v>4740</v>
      </c>
      <c r="B63" s="118" t="s">
        <v>123</v>
      </c>
      <c r="C63" s="25"/>
      <c r="D63" s="69"/>
      <c r="E63" s="25"/>
    </row>
    <row r="64" spans="1:5" ht="12.75" customHeight="1">
      <c r="A64" s="117">
        <v>4750</v>
      </c>
      <c r="B64" s="118" t="s">
        <v>124</v>
      </c>
      <c r="C64" s="25"/>
      <c r="D64" s="69"/>
      <c r="E64" s="25"/>
    </row>
    <row r="65" spans="1:5" ht="12.75" customHeight="1">
      <c r="A65" s="65">
        <v>1</v>
      </c>
      <c r="B65" s="65">
        <v>2</v>
      </c>
      <c r="C65" s="65">
        <v>3</v>
      </c>
      <c r="D65" s="70">
        <v>4</v>
      </c>
      <c r="E65" s="65">
        <v>5</v>
      </c>
    </row>
    <row r="66" spans="1:5" ht="13.5">
      <c r="A66" s="120" t="s">
        <v>86</v>
      </c>
      <c r="B66" s="119">
        <f>B7</f>
        <v>0</v>
      </c>
      <c r="C66" s="32"/>
      <c r="D66" s="32"/>
      <c r="E66" s="33"/>
    </row>
    <row r="67" spans="1:5" ht="12.75">
      <c r="A67" s="90"/>
      <c r="B67" s="87" t="s">
        <v>90</v>
      </c>
      <c r="C67" s="25"/>
      <c r="D67" s="89">
        <f>D68+D69</f>
        <v>0</v>
      </c>
      <c r="E67" s="25"/>
    </row>
    <row r="68" spans="1:5" ht="12.75">
      <c r="A68" s="19">
        <v>6050</v>
      </c>
      <c r="B68" s="72" t="s">
        <v>52</v>
      </c>
      <c r="C68" s="25"/>
      <c r="D68" s="68"/>
      <c r="E68" s="25"/>
    </row>
    <row r="69" spans="1:5" ht="12.75">
      <c r="A69" s="19">
        <v>6060</v>
      </c>
      <c r="B69" s="72" t="s">
        <v>53</v>
      </c>
      <c r="C69" s="25"/>
      <c r="D69" s="68"/>
      <c r="E69" s="25"/>
    </row>
    <row r="70" spans="1:5" ht="12.75">
      <c r="A70" s="18"/>
      <c r="B70" s="24"/>
      <c r="C70" s="25"/>
      <c r="D70" s="25"/>
      <c r="E70" s="25"/>
    </row>
    <row r="71" spans="1:5" ht="13.5">
      <c r="A71" s="120" t="s">
        <v>86</v>
      </c>
      <c r="B71" s="119">
        <f>B7</f>
        <v>0</v>
      </c>
      <c r="C71" s="32"/>
      <c r="D71" s="32"/>
      <c r="E71" s="33"/>
    </row>
    <row r="72" spans="1:5" ht="12.75">
      <c r="A72" s="19"/>
      <c r="B72" s="94" t="s">
        <v>34</v>
      </c>
      <c r="C72" s="92"/>
      <c r="D72" s="89">
        <f>D73+D75+D74</f>
        <v>0</v>
      </c>
      <c r="E72" s="25"/>
    </row>
    <row r="73" spans="1:5" ht="12.75">
      <c r="A73" s="88" t="s">
        <v>91</v>
      </c>
      <c r="B73" s="24" t="s">
        <v>92</v>
      </c>
      <c r="C73" s="25"/>
      <c r="D73" s="68"/>
      <c r="E73" s="25"/>
    </row>
    <row r="74" spans="1:5" ht="12.75">
      <c r="A74" s="88" t="s">
        <v>82</v>
      </c>
      <c r="B74" s="24" t="s">
        <v>77</v>
      </c>
      <c r="C74" s="25"/>
      <c r="D74" s="68"/>
      <c r="E74" s="25"/>
    </row>
    <row r="75" spans="1:5" ht="12.75">
      <c r="A75" s="88" t="s">
        <v>83</v>
      </c>
      <c r="B75" s="24" t="s">
        <v>54</v>
      </c>
      <c r="C75" s="25"/>
      <c r="D75" s="68"/>
      <c r="E75" s="25"/>
    </row>
    <row r="76" spans="1:5" ht="12.75">
      <c r="A76" s="18"/>
      <c r="B76" s="24"/>
      <c r="C76" s="25"/>
      <c r="D76" s="25"/>
      <c r="E76" s="25"/>
    </row>
    <row r="77" spans="1:5" ht="12.75">
      <c r="A77" s="18"/>
      <c r="B77" s="24"/>
      <c r="C77" s="25"/>
      <c r="D77" s="25"/>
      <c r="E77" s="25"/>
    </row>
    <row r="78" spans="1:5" ht="12.75">
      <c r="A78" s="204" t="s">
        <v>35</v>
      </c>
      <c r="B78" s="205"/>
      <c r="C78" s="205"/>
      <c r="D78" s="205"/>
      <c r="E78" s="206"/>
    </row>
    <row r="79" spans="1:5" ht="12.75">
      <c r="A79" s="207" t="s">
        <v>36</v>
      </c>
      <c r="B79" s="208"/>
      <c r="C79" s="208"/>
      <c r="D79" s="208"/>
      <c r="E79" s="209"/>
    </row>
    <row r="80" spans="1:5" ht="12.75">
      <c r="A80" s="210" t="s">
        <v>37</v>
      </c>
      <c r="B80" s="211"/>
      <c r="C80" s="211"/>
      <c r="D80" s="211"/>
      <c r="E80" s="38"/>
    </row>
    <row r="81" spans="1:5" ht="12.75">
      <c r="A81" s="200" t="s">
        <v>44</v>
      </c>
      <c r="B81" s="201"/>
      <c r="C81" s="201"/>
      <c r="D81" s="201"/>
      <c r="E81" s="39"/>
    </row>
    <row r="82" spans="1:5" ht="12.75">
      <c r="A82" s="145"/>
      <c r="B82" s="146"/>
      <c r="C82" s="146"/>
      <c r="D82" s="146"/>
      <c r="E82" s="147"/>
    </row>
    <row r="83" spans="1:7" ht="15">
      <c r="A83" s="148"/>
      <c r="B83" s="149"/>
      <c r="C83" s="146"/>
      <c r="D83" s="150">
        <f>SUM(D84:D176)-D100-D101</f>
        <v>6120</v>
      </c>
      <c r="E83" s="147"/>
      <c r="G83" s="151"/>
    </row>
    <row r="84" spans="1:7" ht="12.75">
      <c r="A84" s="37" t="s">
        <v>55</v>
      </c>
      <c r="B84" s="96" t="s">
        <v>45</v>
      </c>
      <c r="C84" s="35"/>
      <c r="D84" s="35"/>
      <c r="E84" s="107"/>
      <c r="G84" s="151"/>
    </row>
    <row r="85" spans="1:5" ht="12.75">
      <c r="A85" s="37"/>
      <c r="B85" s="40" t="s">
        <v>93</v>
      </c>
      <c r="C85" s="73"/>
      <c r="D85" s="91">
        <f>D35</f>
        <v>0</v>
      </c>
      <c r="E85" s="107"/>
    </row>
    <row r="86" spans="1:5" ht="12.75">
      <c r="A86" s="37"/>
      <c r="B86" s="40"/>
      <c r="C86" s="73"/>
      <c r="D86" s="91"/>
      <c r="E86" s="107"/>
    </row>
    <row r="87" spans="1:5" ht="12.75">
      <c r="A87" s="37" t="s">
        <v>56</v>
      </c>
      <c r="B87" s="96" t="s">
        <v>46</v>
      </c>
      <c r="C87" s="142"/>
      <c r="D87" s="142"/>
      <c r="E87" s="107"/>
    </row>
    <row r="88" spans="1:5" ht="12.75">
      <c r="A88" s="37"/>
      <c r="B88" s="40" t="s">
        <v>94</v>
      </c>
      <c r="C88" s="35"/>
      <c r="D88" s="91">
        <f>D36</f>
        <v>0</v>
      </c>
      <c r="E88" s="107"/>
    </row>
    <row r="89" spans="1:5" ht="12.75">
      <c r="A89" s="37"/>
      <c r="B89" s="40"/>
      <c r="C89" s="35"/>
      <c r="D89" s="91"/>
      <c r="E89" s="107"/>
    </row>
    <row r="90" spans="1:5" ht="12.75">
      <c r="A90" s="37" t="s">
        <v>95</v>
      </c>
      <c r="B90" s="96" t="s">
        <v>96</v>
      </c>
      <c r="C90" s="142"/>
      <c r="D90" s="142"/>
      <c r="E90" s="107"/>
    </row>
    <row r="91" spans="1:5" ht="12.75">
      <c r="A91" s="37"/>
      <c r="B91" s="40" t="s">
        <v>97</v>
      </c>
      <c r="C91" s="35"/>
      <c r="D91" s="91">
        <f>D37</f>
        <v>5109</v>
      </c>
      <c r="E91" s="107"/>
    </row>
    <row r="92" spans="1:5" ht="12.75">
      <c r="A92" s="37"/>
      <c r="B92" s="40"/>
      <c r="C92" s="35"/>
      <c r="D92" s="91"/>
      <c r="E92" s="107"/>
    </row>
    <row r="93" spans="1:5" ht="12.75">
      <c r="A93" s="37" t="s">
        <v>68</v>
      </c>
      <c r="B93" s="96" t="s">
        <v>32</v>
      </c>
      <c r="C93" s="96"/>
      <c r="D93" s="96"/>
      <c r="E93" s="107"/>
    </row>
    <row r="94" spans="1:5" ht="12.75">
      <c r="A94" s="37"/>
      <c r="B94" s="40" t="s">
        <v>108</v>
      </c>
      <c r="C94" s="35"/>
      <c r="D94" s="91">
        <f>D38</f>
        <v>884</v>
      </c>
      <c r="E94" s="107"/>
    </row>
    <row r="95" spans="1:5" ht="12.75">
      <c r="A95" s="37"/>
      <c r="B95" s="36"/>
      <c r="C95" s="35"/>
      <c r="D95" s="35"/>
      <c r="E95" s="107"/>
    </row>
    <row r="96" spans="1:5" ht="12.75">
      <c r="A96" s="37" t="s">
        <v>69</v>
      </c>
      <c r="B96" s="199" t="s">
        <v>33</v>
      </c>
      <c r="C96" s="199"/>
      <c r="D96" s="199"/>
      <c r="E96" s="107"/>
    </row>
    <row r="97" spans="1:5" ht="12.75">
      <c r="A97" s="37"/>
      <c r="B97" s="40" t="s">
        <v>109</v>
      </c>
      <c r="C97" s="35"/>
      <c r="D97" s="91">
        <f>D39</f>
        <v>127</v>
      </c>
      <c r="E97" s="107"/>
    </row>
    <row r="98" spans="1:5" ht="12.75">
      <c r="A98" s="37"/>
      <c r="B98" s="40"/>
      <c r="C98" s="35"/>
      <c r="D98" s="91"/>
      <c r="E98" s="107"/>
    </row>
    <row r="99" spans="1:5" ht="12.75">
      <c r="A99" s="37" t="s">
        <v>57</v>
      </c>
      <c r="B99" s="96" t="s">
        <v>88</v>
      </c>
      <c r="C99" s="142"/>
      <c r="D99" s="91">
        <f>D41</f>
        <v>0</v>
      </c>
      <c r="E99" s="107"/>
    </row>
    <row r="100" spans="1:5" ht="12.75">
      <c r="A100" s="37"/>
      <c r="B100" s="40" t="s">
        <v>148</v>
      </c>
      <c r="C100" s="35"/>
      <c r="D100" s="143">
        <f>D99-D101</f>
        <v>0</v>
      </c>
      <c r="E100" s="108"/>
    </row>
    <row r="101" spans="1:5" ht="12.75">
      <c r="A101" s="37"/>
      <c r="B101" s="36" t="s">
        <v>98</v>
      </c>
      <c r="C101" s="35"/>
      <c r="D101" s="143"/>
      <c r="E101" s="108"/>
    </row>
    <row r="102" spans="1:5" ht="12.75">
      <c r="A102" s="37"/>
      <c r="B102" s="36"/>
      <c r="C102" s="35"/>
      <c r="D102" s="143"/>
      <c r="E102" s="108"/>
    </row>
    <row r="103" spans="1:5" ht="12.75">
      <c r="A103" s="37" t="s">
        <v>191</v>
      </c>
      <c r="B103" s="36" t="s">
        <v>190</v>
      </c>
      <c r="C103" s="35"/>
      <c r="D103" s="143"/>
      <c r="E103" s="108"/>
    </row>
    <row r="104" spans="1:5" ht="12.75">
      <c r="A104" s="37"/>
      <c r="B104" s="40" t="s">
        <v>192</v>
      </c>
      <c r="C104" s="35"/>
      <c r="D104" s="143">
        <f>D42</f>
        <v>0</v>
      </c>
      <c r="E104" s="108"/>
    </row>
    <row r="105" spans="1:5" ht="12.75">
      <c r="A105" s="37"/>
      <c r="B105" s="36"/>
      <c r="C105" s="35"/>
      <c r="D105" s="143"/>
      <c r="E105" s="108"/>
    </row>
    <row r="106" spans="1:5" ht="12.75">
      <c r="A106" s="37" t="s">
        <v>79</v>
      </c>
      <c r="B106" s="36" t="s">
        <v>78</v>
      </c>
      <c r="C106" s="35"/>
      <c r="D106" s="91"/>
      <c r="E106" s="108"/>
    </row>
    <row r="107" spans="1:5" ht="12.75">
      <c r="A107" s="37"/>
      <c r="B107" s="40" t="s">
        <v>99</v>
      </c>
      <c r="C107" s="35"/>
      <c r="D107" s="91">
        <f>D44</f>
        <v>0</v>
      </c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 t="s">
        <v>58</v>
      </c>
      <c r="B109" s="96" t="s">
        <v>48</v>
      </c>
      <c r="C109" s="142"/>
      <c r="D109" s="142"/>
      <c r="E109" s="108"/>
    </row>
    <row r="110" spans="1:5" ht="12.75">
      <c r="A110" s="37"/>
      <c r="B110" s="40" t="s">
        <v>100</v>
      </c>
      <c r="C110" s="35"/>
      <c r="D110" s="35"/>
      <c r="E110" s="108"/>
    </row>
    <row r="111" spans="1:5" ht="12.75">
      <c r="A111" s="37"/>
      <c r="B111" s="36" t="s">
        <v>101</v>
      </c>
      <c r="C111" s="35"/>
      <c r="D111" s="91">
        <f>D45</f>
        <v>0</v>
      </c>
      <c r="E111" s="108"/>
    </row>
    <row r="112" spans="1:5" ht="12.75">
      <c r="A112" s="37"/>
      <c r="B112" s="36"/>
      <c r="C112" s="35"/>
      <c r="D112" s="91"/>
      <c r="E112" s="108"/>
    </row>
    <row r="113" spans="1:5" ht="12.75">
      <c r="A113" s="37" t="s">
        <v>151</v>
      </c>
      <c r="B113" s="36" t="s">
        <v>150</v>
      </c>
      <c r="C113" s="35"/>
      <c r="D113" s="91"/>
      <c r="E113" s="108"/>
    </row>
    <row r="114" spans="1:5" ht="12.75">
      <c r="A114" s="37"/>
      <c r="B114" s="40" t="s">
        <v>152</v>
      </c>
      <c r="C114" s="35"/>
      <c r="D114" s="91">
        <f>D46</f>
        <v>0</v>
      </c>
      <c r="E114" s="108"/>
    </row>
    <row r="115" spans="1:5" ht="12.75">
      <c r="A115" s="37"/>
      <c r="B115" s="163"/>
      <c r="C115" s="35"/>
      <c r="D115" s="91"/>
      <c r="E115" s="108"/>
    </row>
    <row r="116" spans="1:5" ht="12.75">
      <c r="A116" s="37" t="s">
        <v>59</v>
      </c>
      <c r="B116" s="164" t="s">
        <v>49</v>
      </c>
      <c r="C116" s="35"/>
      <c r="D116" s="91"/>
      <c r="E116" s="108"/>
    </row>
    <row r="117" spans="1:5" ht="12.75">
      <c r="A117" s="37"/>
      <c r="B117" s="165" t="s">
        <v>60</v>
      </c>
      <c r="C117" s="35"/>
      <c r="D117" s="91">
        <f>D47</f>
        <v>0</v>
      </c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 t="s">
        <v>61</v>
      </c>
      <c r="B119" s="96" t="s">
        <v>50</v>
      </c>
      <c r="C119" s="35"/>
      <c r="D119" s="91"/>
      <c r="E119" s="108"/>
    </row>
    <row r="120" spans="1:5" ht="12.75">
      <c r="A120" s="37"/>
      <c r="B120" s="105" t="s">
        <v>102</v>
      </c>
      <c r="C120" s="35"/>
      <c r="D120" s="91">
        <f>D49</f>
        <v>0</v>
      </c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 t="s">
        <v>73</v>
      </c>
      <c r="B122" s="96" t="s">
        <v>72</v>
      </c>
      <c r="C122" s="35"/>
      <c r="D122" s="91"/>
      <c r="E122" s="108"/>
    </row>
    <row r="123" spans="1:5" ht="12.75">
      <c r="A123" s="37"/>
      <c r="B123" s="105" t="s">
        <v>141</v>
      </c>
      <c r="C123" s="35"/>
      <c r="D123" s="91">
        <f>D48</f>
        <v>0</v>
      </c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 t="s">
        <v>76</v>
      </c>
      <c r="B125" s="96" t="s">
        <v>75</v>
      </c>
      <c r="C125" s="35"/>
      <c r="D125" s="91"/>
      <c r="E125" s="108"/>
    </row>
    <row r="126" spans="1:5" ht="12.75">
      <c r="A126" s="37"/>
      <c r="B126" s="40" t="s">
        <v>103</v>
      </c>
      <c r="C126" s="35"/>
      <c r="D126" s="91">
        <f>D50</f>
        <v>0</v>
      </c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 t="s">
        <v>62</v>
      </c>
      <c r="B128" s="96" t="s">
        <v>63</v>
      </c>
      <c r="C128" s="35"/>
      <c r="D128" s="91"/>
      <c r="E128" s="108"/>
    </row>
    <row r="129" spans="1:5" ht="12.75">
      <c r="A129" s="37"/>
      <c r="B129" s="40" t="s">
        <v>140</v>
      </c>
      <c r="C129" s="35"/>
      <c r="D129" s="35"/>
      <c r="E129" s="108"/>
    </row>
    <row r="130" spans="1:5" ht="12.75">
      <c r="A130" s="37"/>
      <c r="B130" s="36" t="s">
        <v>64</v>
      </c>
      <c r="C130" s="35"/>
      <c r="D130" s="91">
        <f>D51</f>
        <v>0</v>
      </c>
      <c r="E130" s="108"/>
    </row>
    <row r="131" spans="1:5" ht="12.75">
      <c r="A131" s="37"/>
      <c r="B131" s="40"/>
      <c r="C131" s="35"/>
      <c r="D131" s="91"/>
      <c r="E131" s="108"/>
    </row>
    <row r="132" spans="1:5" ht="12.75">
      <c r="A132" s="37" t="s">
        <v>104</v>
      </c>
      <c r="B132" s="36" t="s">
        <v>117</v>
      </c>
      <c r="C132" s="35"/>
      <c r="D132" s="91"/>
      <c r="E132" s="108"/>
    </row>
    <row r="133" spans="1:5" ht="12.75">
      <c r="A133" s="37"/>
      <c r="B133" s="40" t="s">
        <v>105</v>
      </c>
      <c r="C133" s="35"/>
      <c r="D133" s="91">
        <f>D52</f>
        <v>0</v>
      </c>
      <c r="E133" s="108"/>
    </row>
    <row r="134" spans="1:5" ht="12.75">
      <c r="A134" s="37"/>
      <c r="B134" s="40"/>
      <c r="C134" s="35"/>
      <c r="D134" s="91"/>
      <c r="E134" s="108"/>
    </row>
    <row r="135" spans="1:5" ht="12.75">
      <c r="A135" s="37" t="s">
        <v>130</v>
      </c>
      <c r="B135" s="36" t="s">
        <v>120</v>
      </c>
      <c r="C135" s="35"/>
      <c r="D135" s="91"/>
      <c r="E135" s="108"/>
    </row>
    <row r="136" spans="1:5" ht="12.75">
      <c r="A136" s="37"/>
      <c r="B136" s="40" t="s">
        <v>125</v>
      </c>
      <c r="C136" s="35"/>
      <c r="D136" s="91">
        <f>D53</f>
        <v>0</v>
      </c>
      <c r="E136" s="108"/>
    </row>
    <row r="137" spans="1:5" ht="12.75">
      <c r="A137" s="97"/>
      <c r="B137" s="144"/>
      <c r="C137" s="99"/>
      <c r="D137" s="100"/>
      <c r="E137" s="121"/>
    </row>
    <row r="138" spans="1:5" ht="12.75">
      <c r="A138" s="34"/>
      <c r="B138" s="157"/>
      <c r="C138" s="158"/>
      <c r="D138" s="159"/>
      <c r="E138" s="160"/>
    </row>
    <row r="139" spans="1:5" ht="12.75">
      <c r="A139" s="37" t="s">
        <v>131</v>
      </c>
      <c r="B139" s="36" t="s">
        <v>121</v>
      </c>
      <c r="C139" s="35"/>
      <c r="D139" s="91"/>
      <c r="E139" s="108"/>
    </row>
    <row r="140" spans="1:5" ht="12.75">
      <c r="A140" s="37"/>
      <c r="B140" s="40" t="s">
        <v>126</v>
      </c>
      <c r="C140" s="35"/>
      <c r="D140" s="91">
        <f>D54</f>
        <v>0</v>
      </c>
      <c r="E140" s="108"/>
    </row>
    <row r="141" spans="1:5" ht="12.75">
      <c r="A141" s="37"/>
      <c r="B141" s="40"/>
      <c r="C141" s="35"/>
      <c r="D141" s="91"/>
      <c r="E141" s="108"/>
    </row>
    <row r="142" spans="1:5" ht="12.75">
      <c r="A142" s="37" t="s">
        <v>138</v>
      </c>
      <c r="B142" s="36" t="s">
        <v>137</v>
      </c>
      <c r="C142" s="35"/>
      <c r="D142" s="91"/>
      <c r="E142" s="108"/>
    </row>
    <row r="143" spans="1:5" ht="12.75">
      <c r="A143" s="37"/>
      <c r="B143" s="40" t="s">
        <v>139</v>
      </c>
      <c r="C143" s="35"/>
      <c r="D143" s="91">
        <f>D55</f>
        <v>0</v>
      </c>
      <c r="E143" s="108"/>
    </row>
    <row r="144" spans="1:5" ht="12.75">
      <c r="A144" s="37"/>
      <c r="B144" s="40"/>
      <c r="C144" s="35"/>
      <c r="D144" s="91"/>
      <c r="E144" s="108"/>
    </row>
    <row r="145" spans="1:5" ht="12.75">
      <c r="A145" s="37" t="s">
        <v>65</v>
      </c>
      <c r="B145" s="96" t="s">
        <v>29</v>
      </c>
      <c r="C145" s="96"/>
      <c r="D145" s="96"/>
      <c r="E145" s="107"/>
    </row>
    <row r="146" spans="1:5" ht="12.75">
      <c r="A146" s="37"/>
      <c r="B146" s="40" t="s">
        <v>106</v>
      </c>
      <c r="C146" s="35"/>
      <c r="D146" s="91">
        <f>D56</f>
        <v>0</v>
      </c>
      <c r="E146" s="107"/>
    </row>
    <row r="147" spans="1:5" ht="12.75">
      <c r="A147" s="37"/>
      <c r="B147" s="40"/>
      <c r="C147" s="35"/>
      <c r="D147" s="35"/>
      <c r="E147" s="108"/>
    </row>
    <row r="148" spans="1:5" ht="12.75">
      <c r="A148" s="37" t="s">
        <v>107</v>
      </c>
      <c r="B148" s="96" t="s">
        <v>30</v>
      </c>
      <c r="C148" s="35"/>
      <c r="D148" s="35"/>
      <c r="E148" s="108"/>
    </row>
    <row r="149" spans="1:5" ht="12.75">
      <c r="A149" s="37"/>
      <c r="B149" s="40" t="s">
        <v>66</v>
      </c>
      <c r="C149" s="35"/>
      <c r="D149" s="91">
        <f>D57</f>
        <v>0</v>
      </c>
      <c r="E149" s="108"/>
    </row>
    <row r="150" spans="1:5" ht="12.75">
      <c r="A150" s="37"/>
      <c r="B150" s="36"/>
      <c r="C150" s="35"/>
      <c r="D150" s="35"/>
      <c r="E150" s="108"/>
    </row>
    <row r="151" spans="1:5" ht="12.75">
      <c r="A151" s="37" t="s">
        <v>74</v>
      </c>
      <c r="B151" s="96" t="s">
        <v>31</v>
      </c>
      <c r="C151" s="96"/>
      <c r="D151" s="91">
        <f>D58</f>
        <v>0</v>
      </c>
      <c r="E151" s="107"/>
    </row>
    <row r="152" spans="1:5" ht="12.75">
      <c r="A152" s="37"/>
      <c r="B152" s="40"/>
      <c r="C152" s="35"/>
      <c r="D152" s="91"/>
      <c r="E152" s="107"/>
    </row>
    <row r="153" spans="1:5" ht="12.75">
      <c r="A153" s="37" t="s">
        <v>67</v>
      </c>
      <c r="B153" s="96" t="s">
        <v>38</v>
      </c>
      <c r="C153" s="96"/>
      <c r="D153" s="96"/>
      <c r="E153" s="107"/>
    </row>
    <row r="154" spans="1:5" ht="12.75">
      <c r="A154" s="37"/>
      <c r="B154" s="40" t="s">
        <v>142</v>
      </c>
      <c r="C154" s="35"/>
      <c r="D154" s="35"/>
      <c r="E154" s="107"/>
    </row>
    <row r="155" spans="1:5" ht="12.75">
      <c r="A155" s="37"/>
      <c r="B155" s="36" t="s">
        <v>143</v>
      </c>
      <c r="C155" s="35"/>
      <c r="D155" s="91">
        <f>D59</f>
        <v>0</v>
      </c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 t="s">
        <v>154</v>
      </c>
      <c r="B157" s="96" t="s">
        <v>155</v>
      </c>
      <c r="C157" s="35"/>
      <c r="D157" s="35"/>
      <c r="E157" s="107"/>
    </row>
    <row r="158" spans="1:5" ht="12.75">
      <c r="A158" s="37"/>
      <c r="B158" s="40" t="s">
        <v>156</v>
      </c>
      <c r="C158" s="35"/>
      <c r="D158" s="91">
        <f>D60</f>
        <v>0</v>
      </c>
      <c r="E158" s="107"/>
    </row>
    <row r="159" spans="1:5" ht="12.75">
      <c r="A159" s="37"/>
      <c r="B159" s="40"/>
      <c r="C159" s="35"/>
      <c r="D159" s="91"/>
      <c r="E159" s="107"/>
    </row>
    <row r="160" spans="1:5" ht="12.75">
      <c r="A160" s="37" t="s">
        <v>158</v>
      </c>
      <c r="B160" s="36" t="s">
        <v>157</v>
      </c>
      <c r="C160" s="35"/>
      <c r="D160" s="91">
        <f>D61</f>
        <v>0</v>
      </c>
      <c r="E160" s="107"/>
    </row>
    <row r="161" spans="1:5" ht="12.75">
      <c r="A161" s="37"/>
      <c r="B161" s="40"/>
      <c r="C161" s="35"/>
      <c r="D161" s="91"/>
      <c r="E161" s="107"/>
    </row>
    <row r="162" spans="1:5" ht="12.75">
      <c r="A162" s="37" t="s">
        <v>132</v>
      </c>
      <c r="B162" s="96" t="s">
        <v>122</v>
      </c>
      <c r="C162" s="35"/>
      <c r="D162" s="91"/>
      <c r="E162" s="107"/>
    </row>
    <row r="163" spans="1:5" ht="12.75">
      <c r="A163" s="37"/>
      <c r="B163" s="105" t="s">
        <v>127</v>
      </c>
      <c r="C163" s="35"/>
      <c r="D163" s="91">
        <f>D62</f>
        <v>0</v>
      </c>
      <c r="E163" s="107"/>
    </row>
    <row r="164" spans="1:5" ht="12.75">
      <c r="A164" s="37"/>
      <c r="B164" s="105"/>
      <c r="C164" s="35"/>
      <c r="D164" s="91"/>
      <c r="E164" s="107"/>
    </row>
    <row r="165" spans="1:5" ht="12.75">
      <c r="A165" s="37" t="s">
        <v>133</v>
      </c>
      <c r="B165" s="96" t="s">
        <v>123</v>
      </c>
      <c r="C165" s="35"/>
      <c r="D165" s="91"/>
      <c r="E165" s="107"/>
    </row>
    <row r="166" spans="1:5" ht="12.75">
      <c r="A166" s="37"/>
      <c r="B166" s="105" t="s">
        <v>128</v>
      </c>
      <c r="C166" s="35"/>
      <c r="D166" s="91">
        <f>D63</f>
        <v>0</v>
      </c>
      <c r="E166" s="107"/>
    </row>
    <row r="167" spans="1:5" ht="12.75">
      <c r="A167" s="37"/>
      <c r="B167" s="105"/>
      <c r="C167" s="35"/>
      <c r="D167" s="91"/>
      <c r="E167" s="107"/>
    </row>
    <row r="168" spans="1:5" ht="12.75">
      <c r="A168" s="37" t="s">
        <v>134</v>
      </c>
      <c r="B168" s="96" t="s">
        <v>124</v>
      </c>
      <c r="C168" s="35"/>
      <c r="D168" s="91"/>
      <c r="E168" s="107"/>
    </row>
    <row r="169" spans="1:5" ht="12.75">
      <c r="A169" s="37"/>
      <c r="B169" s="96" t="s">
        <v>135</v>
      </c>
      <c r="C169" s="35"/>
      <c r="D169" s="91">
        <f>D64</f>
        <v>0</v>
      </c>
      <c r="E169" s="107"/>
    </row>
    <row r="170" spans="1:5" ht="12.75">
      <c r="A170" s="37"/>
      <c r="B170" s="96"/>
      <c r="C170" s="35"/>
      <c r="D170" s="35"/>
      <c r="E170" s="107"/>
    </row>
    <row r="171" spans="1:5" ht="12.75">
      <c r="A171" s="37" t="s">
        <v>70</v>
      </c>
      <c r="B171" s="52" t="s">
        <v>52</v>
      </c>
      <c r="C171" s="52"/>
      <c r="D171" s="52"/>
      <c r="E171" s="108"/>
    </row>
    <row r="172" spans="1:5" ht="12.75">
      <c r="A172" s="37"/>
      <c r="B172" s="40" t="s">
        <v>110</v>
      </c>
      <c r="C172" s="52"/>
      <c r="D172" s="91">
        <f>D68</f>
        <v>0</v>
      </c>
      <c r="E172" s="108"/>
    </row>
    <row r="173" spans="1:5" ht="12.75">
      <c r="A173" s="37"/>
      <c r="B173" s="40"/>
      <c r="C173" s="52"/>
      <c r="D173" s="91"/>
      <c r="E173" s="108"/>
    </row>
    <row r="174" spans="1:5" ht="12.75">
      <c r="A174" s="37" t="s">
        <v>71</v>
      </c>
      <c r="B174" s="52" t="s">
        <v>53</v>
      </c>
      <c r="C174" s="52"/>
      <c r="D174" s="91"/>
      <c r="E174" s="108"/>
    </row>
    <row r="175" spans="1:5" ht="12.75">
      <c r="A175" s="37"/>
      <c r="B175" s="122" t="s">
        <v>111</v>
      </c>
      <c r="C175" s="52"/>
      <c r="D175" s="91">
        <f>D69</f>
        <v>0</v>
      </c>
      <c r="E175" s="108"/>
    </row>
    <row r="176" spans="1:5" ht="12.75">
      <c r="A176" s="37"/>
      <c r="B176" s="122"/>
      <c r="C176" s="52"/>
      <c r="D176" s="91"/>
      <c r="E176" s="108"/>
    </row>
    <row r="177" spans="1:5" ht="12.75">
      <c r="A177" s="37"/>
      <c r="B177" s="96"/>
      <c r="C177" s="52"/>
      <c r="D177" s="91"/>
      <c r="E177" s="108"/>
    </row>
    <row r="178" spans="1:8" ht="12.75">
      <c r="A178" s="43"/>
      <c r="B178" s="40"/>
      <c r="C178" s="41"/>
      <c r="D178" s="91"/>
      <c r="E178" s="123"/>
      <c r="F178"/>
      <c r="G178"/>
      <c r="H178"/>
    </row>
    <row r="179" spans="1:8" ht="12.75">
      <c r="A179" s="37" t="s">
        <v>113</v>
      </c>
      <c r="B179" s="44"/>
      <c r="C179" s="41"/>
      <c r="D179" s="41"/>
      <c r="E179" s="42"/>
      <c r="F179"/>
      <c r="G179"/>
      <c r="H179"/>
    </row>
    <row r="180" spans="1:8" ht="12.75">
      <c r="A180" s="43"/>
      <c r="B180" s="44"/>
      <c r="C180" s="41"/>
      <c r="D180" s="41"/>
      <c r="E180" s="42"/>
      <c r="F180"/>
      <c r="G180"/>
      <c r="H180"/>
    </row>
    <row r="181" spans="1:8" ht="14.25">
      <c r="A181" s="75"/>
      <c r="B181" s="102" t="s">
        <v>147</v>
      </c>
      <c r="C181" s="41"/>
      <c r="D181" s="41"/>
      <c r="E181" s="42"/>
      <c r="F181"/>
      <c r="G181"/>
      <c r="H181"/>
    </row>
    <row r="182" spans="1:8" ht="12.75">
      <c r="A182" s="75"/>
      <c r="B182" s="41"/>
      <c r="C182" s="41"/>
      <c r="D182" s="41"/>
      <c r="E182" s="42"/>
      <c r="F182"/>
      <c r="G182"/>
      <c r="H182"/>
    </row>
    <row r="183" spans="1:8" ht="12.75">
      <c r="A183" s="75"/>
      <c r="B183" s="101" t="s">
        <v>85</v>
      </c>
      <c r="C183" s="41"/>
      <c r="D183" s="41"/>
      <c r="E183" s="42"/>
      <c r="F183"/>
      <c r="G183"/>
      <c r="H183"/>
    </row>
    <row r="184" spans="1:8" ht="12.75">
      <c r="A184" s="75"/>
      <c r="B184" s="101"/>
      <c r="C184" s="41"/>
      <c r="D184" s="41"/>
      <c r="E184" s="42"/>
      <c r="F184"/>
      <c r="G184"/>
      <c r="H184"/>
    </row>
    <row r="185" spans="1:8" ht="20.25" customHeight="1">
      <c r="A185" s="104" t="s">
        <v>149</v>
      </c>
      <c r="B185" s="189" t="s">
        <v>92</v>
      </c>
      <c r="C185" s="189"/>
      <c r="D185" s="189"/>
      <c r="E185" s="103">
        <f>D73</f>
        <v>0</v>
      </c>
      <c r="F185"/>
      <c r="G185"/>
      <c r="H185"/>
    </row>
    <row r="186" spans="1:8" ht="33" customHeight="1">
      <c r="A186" s="104" t="s">
        <v>114</v>
      </c>
      <c r="B186" s="214" t="s">
        <v>116</v>
      </c>
      <c r="C186" s="214"/>
      <c r="D186" s="214"/>
      <c r="E186" s="103">
        <f>D75</f>
        <v>0</v>
      </c>
      <c r="F186"/>
      <c r="G186"/>
      <c r="H186"/>
    </row>
    <row r="187" spans="1:8" ht="33" customHeight="1">
      <c r="A187" s="104"/>
      <c r="B187" s="152"/>
      <c r="C187" s="152"/>
      <c r="D187" s="152"/>
      <c r="E187" s="103"/>
      <c r="F187"/>
      <c r="G187"/>
      <c r="H187"/>
    </row>
    <row r="188" spans="1:8" ht="33" customHeight="1">
      <c r="A188" s="104"/>
      <c r="B188" s="152"/>
      <c r="C188" s="152"/>
      <c r="D188" s="152"/>
      <c r="E188" s="103"/>
      <c r="F188"/>
      <c r="G188"/>
      <c r="H188"/>
    </row>
    <row r="189" spans="1:8" ht="33" customHeight="1">
      <c r="A189" s="104"/>
      <c r="B189" s="152"/>
      <c r="C189" s="152"/>
      <c r="D189" s="152"/>
      <c r="E189" s="103"/>
      <c r="F189"/>
      <c r="G189"/>
      <c r="H189"/>
    </row>
    <row r="190" spans="1:8" ht="33" customHeight="1">
      <c r="A190" s="104"/>
      <c r="B190" s="152"/>
      <c r="C190" s="152"/>
      <c r="D190" s="152"/>
      <c r="E190" s="103"/>
      <c r="F190"/>
      <c r="G190"/>
      <c r="H190"/>
    </row>
    <row r="191" spans="1:8" ht="33" customHeight="1">
      <c r="A191" s="104"/>
      <c r="B191" s="152"/>
      <c r="C191" s="152"/>
      <c r="D191" s="152"/>
      <c r="E191" s="103"/>
      <c r="F191"/>
      <c r="G191"/>
      <c r="H191"/>
    </row>
    <row r="192" spans="1:8" ht="33" customHeight="1">
      <c r="A192" s="104"/>
      <c r="B192" s="152"/>
      <c r="C192" s="152"/>
      <c r="D192" s="152"/>
      <c r="E192" s="103"/>
      <c r="F192"/>
      <c r="G192"/>
      <c r="H192"/>
    </row>
    <row r="193" spans="1:8" ht="33" customHeight="1">
      <c r="A193" s="104"/>
      <c r="B193" s="152"/>
      <c r="C193" s="152"/>
      <c r="D193" s="152"/>
      <c r="E193" s="103"/>
      <c r="F193"/>
      <c r="G193"/>
      <c r="H193"/>
    </row>
    <row r="194" spans="1:5" ht="0.75" customHeight="1">
      <c r="A194" s="130"/>
      <c r="B194" s="131"/>
      <c r="C194" s="132"/>
      <c r="D194" s="133"/>
      <c r="E194" s="33"/>
    </row>
    <row r="195" spans="1:9" ht="91.5" customHeight="1">
      <c r="A195" s="135" t="s">
        <v>197</v>
      </c>
      <c r="B195" s="136"/>
      <c r="C195" s="137"/>
      <c r="D195" s="138" t="s">
        <v>41</v>
      </c>
      <c r="E195" s="139"/>
      <c r="F195" s="41"/>
      <c r="G195" s="41"/>
      <c r="H195" s="41"/>
      <c r="I195" s="41"/>
    </row>
    <row r="196" spans="1:9" ht="12.75" customHeight="1">
      <c r="A196" s="66"/>
      <c r="B196" s="48"/>
      <c r="C196" s="48"/>
      <c r="D196" s="48"/>
      <c r="E196" s="49"/>
      <c r="F196" s="41"/>
      <c r="G196" s="52"/>
      <c r="H196" s="52"/>
      <c r="I196" s="52"/>
    </row>
    <row r="197" spans="1:9" ht="12.75">
      <c r="A197" s="60"/>
      <c r="B197" s="51"/>
      <c r="C197" s="51"/>
      <c r="D197" s="51"/>
      <c r="E197" s="57"/>
      <c r="F197" s="41"/>
      <c r="G197" s="52"/>
      <c r="H197" s="52"/>
      <c r="I197" s="52"/>
    </row>
    <row r="198" spans="1:9" ht="12.75">
      <c r="A198" s="61"/>
      <c r="B198" s="51" t="s">
        <v>42</v>
      </c>
      <c r="C198" s="51"/>
      <c r="D198" s="124"/>
      <c r="E198" s="57"/>
      <c r="F198" s="41"/>
      <c r="G198" s="52"/>
      <c r="H198" s="52"/>
      <c r="I198" s="52"/>
    </row>
    <row r="199" spans="1:9" ht="12.75">
      <c r="A199" s="62"/>
      <c r="B199" s="50"/>
      <c r="C199" s="51"/>
      <c r="D199" s="124"/>
      <c r="E199" s="57"/>
      <c r="F199" s="41"/>
      <c r="G199" s="41"/>
      <c r="H199" s="41"/>
      <c r="I199" s="41"/>
    </row>
    <row r="200" spans="1:9" ht="12.75">
      <c r="A200" s="63" t="s">
        <v>119</v>
      </c>
      <c r="B200" s="56"/>
      <c r="C200" s="106">
        <f>D32</f>
        <v>6120</v>
      </c>
      <c r="D200" s="126"/>
      <c r="E200" s="57"/>
      <c r="F200" s="41"/>
      <c r="G200" s="52"/>
      <c r="H200" s="52"/>
      <c r="I200" s="52"/>
    </row>
    <row r="201" spans="1:9" ht="12.75">
      <c r="A201" s="63"/>
      <c r="B201" s="56"/>
      <c r="C201" s="125"/>
      <c r="D201" s="126"/>
      <c r="E201" s="57"/>
      <c r="F201" s="41"/>
      <c r="G201" s="52"/>
      <c r="H201" s="52"/>
      <c r="I201" s="52"/>
    </row>
    <row r="202" spans="1:9" ht="12.75">
      <c r="A202" s="62" t="s">
        <v>112</v>
      </c>
      <c r="B202" s="50" t="s">
        <v>198</v>
      </c>
      <c r="C202" s="127"/>
      <c r="D202" s="124"/>
      <c r="E202" s="57"/>
      <c r="F202" s="41"/>
      <c r="G202" s="41"/>
      <c r="H202" s="41"/>
      <c r="I202" s="41"/>
    </row>
    <row r="203" spans="1:9" ht="12.75">
      <c r="A203" s="62"/>
      <c r="B203" s="50"/>
      <c r="C203" s="127"/>
      <c r="D203" s="124"/>
      <c r="E203" s="57"/>
      <c r="F203" s="41"/>
      <c r="G203" s="52"/>
      <c r="H203" s="52"/>
      <c r="I203" s="52"/>
    </row>
    <row r="204" spans="1:9" ht="12.75">
      <c r="A204" s="63" t="s">
        <v>136</v>
      </c>
      <c r="B204" s="50"/>
      <c r="C204" s="124">
        <f>D67</f>
        <v>0</v>
      </c>
      <c r="D204" s="124"/>
      <c r="E204" s="57"/>
      <c r="F204" s="41"/>
      <c r="G204" s="41"/>
      <c r="H204" s="41"/>
      <c r="I204" s="41"/>
    </row>
    <row r="205" spans="1:9" ht="12.75">
      <c r="A205" s="190"/>
      <c r="B205" s="191"/>
      <c r="C205" s="191"/>
      <c r="D205" s="106"/>
      <c r="E205" s="58"/>
      <c r="F205" s="45"/>
      <c r="G205" s="41"/>
      <c r="H205" s="41"/>
      <c r="I205" s="41"/>
    </row>
    <row r="206" spans="1:9" ht="12.75">
      <c r="A206" s="128" t="s">
        <v>81</v>
      </c>
      <c r="B206" s="50"/>
      <c r="C206" s="55"/>
      <c r="D206" s="106"/>
      <c r="E206" s="58"/>
      <c r="F206" s="45"/>
      <c r="G206" s="41"/>
      <c r="H206" s="41"/>
      <c r="I206" s="41"/>
    </row>
    <row r="207" spans="1:9" ht="12.75">
      <c r="A207" s="62"/>
      <c r="B207" s="50"/>
      <c r="C207" s="55"/>
      <c r="D207" s="106"/>
      <c r="E207" s="58"/>
      <c r="F207" s="45"/>
      <c r="G207" s="41"/>
      <c r="H207" s="41"/>
      <c r="I207" s="41"/>
    </row>
    <row r="208" spans="1:9" ht="12.75">
      <c r="A208" s="217" t="s">
        <v>118</v>
      </c>
      <c r="B208" s="218"/>
      <c r="C208" s="124">
        <f>D72</f>
        <v>0</v>
      </c>
      <c r="D208" s="126"/>
      <c r="E208" s="59"/>
      <c r="F208" s="41"/>
      <c r="G208" s="41"/>
      <c r="H208" s="41"/>
      <c r="I208" s="41"/>
    </row>
    <row r="209" spans="1:9" ht="12.75">
      <c r="A209" s="62"/>
      <c r="B209" s="50"/>
      <c r="C209" s="51"/>
      <c r="D209" s="124"/>
      <c r="E209" s="57"/>
      <c r="F209" s="41"/>
      <c r="G209" s="41"/>
      <c r="H209" s="41"/>
      <c r="I209" s="41"/>
    </row>
    <row r="210" spans="1:9" ht="12.75">
      <c r="A210" s="62" t="s">
        <v>112</v>
      </c>
      <c r="B210" s="50"/>
      <c r="C210" s="51"/>
      <c r="D210" s="124"/>
      <c r="E210" s="57"/>
      <c r="F210" s="41"/>
      <c r="G210" s="41"/>
      <c r="H210" s="41"/>
      <c r="I210" s="41"/>
    </row>
    <row r="211" spans="1:9" ht="12.75">
      <c r="A211" s="62"/>
      <c r="B211" s="129"/>
      <c r="C211" s="51"/>
      <c r="D211" s="51"/>
      <c r="E211" s="57"/>
      <c r="F211" s="41"/>
      <c r="G211" s="41"/>
      <c r="H211" s="41"/>
      <c r="I211" s="41"/>
    </row>
    <row r="212" spans="1:9" ht="12.75">
      <c r="A212" s="62"/>
      <c r="B212" s="50"/>
      <c r="C212" s="51"/>
      <c r="D212" s="127"/>
      <c r="E212" s="57"/>
      <c r="F212" s="41"/>
      <c r="G212" s="41"/>
      <c r="H212" s="41"/>
      <c r="I212" s="41"/>
    </row>
    <row r="213" spans="1:9" ht="12.75">
      <c r="A213" s="63" t="s">
        <v>199</v>
      </c>
      <c r="B213" s="50"/>
      <c r="C213" s="51"/>
      <c r="D213" s="51"/>
      <c r="E213" s="57"/>
      <c r="F213" s="41"/>
      <c r="G213" s="41"/>
      <c r="H213" s="41"/>
      <c r="I213" s="41"/>
    </row>
    <row r="214" spans="1:9" ht="12.75">
      <c r="A214" s="63"/>
      <c r="B214" s="54" t="s">
        <v>39</v>
      </c>
      <c r="C214" s="51"/>
      <c r="D214" s="51"/>
      <c r="E214" s="57"/>
      <c r="F214" s="41"/>
      <c r="G214" s="41"/>
      <c r="H214" s="41"/>
      <c r="I214" s="41"/>
    </row>
    <row r="215" spans="1:9" ht="12.75">
      <c r="A215" s="192"/>
      <c r="B215" s="193"/>
      <c r="C215" s="193"/>
      <c r="D215" s="51"/>
      <c r="E215" s="57"/>
      <c r="H215" s="53"/>
      <c r="I215" s="41"/>
    </row>
    <row r="216" spans="1:9" ht="12.75">
      <c r="A216" s="62"/>
      <c r="B216" s="50"/>
      <c r="C216" s="215" t="s">
        <v>40</v>
      </c>
      <c r="D216" s="215"/>
      <c r="E216" s="216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61"/>
      <c r="B221" s="95"/>
      <c r="C221" s="74"/>
      <c r="D221" s="74"/>
      <c r="E221" s="41"/>
      <c r="F221" s="41"/>
      <c r="G221" s="41"/>
      <c r="H221" s="41"/>
      <c r="I221" s="41"/>
    </row>
    <row r="222" spans="1:9" ht="12.75">
      <c r="A222" s="43"/>
      <c r="B222" s="44"/>
      <c r="C222" s="41"/>
      <c r="D222" s="41"/>
      <c r="E222" s="41"/>
      <c r="F222" s="41"/>
      <c r="G222" s="41"/>
      <c r="H222" s="41"/>
      <c r="I222" s="41"/>
    </row>
    <row r="223" spans="1:9" ht="12.75">
      <c r="A223" s="162"/>
      <c r="B223" s="44"/>
      <c r="C223" s="41"/>
      <c r="D223" s="41"/>
      <c r="E223" s="41"/>
      <c r="F223" s="41"/>
      <c r="G223" s="41"/>
      <c r="H223" s="41"/>
      <c r="I223" s="41"/>
    </row>
    <row r="224" spans="1:9" ht="12.75">
      <c r="A224" s="14"/>
      <c r="B224" s="52"/>
      <c r="C224" s="52"/>
      <c r="D224" s="52"/>
      <c r="E224" s="52"/>
      <c r="F224" s="52"/>
      <c r="G224" s="52"/>
      <c r="H224" s="52"/>
      <c r="I224" s="52"/>
    </row>
    <row r="225" spans="1:9" ht="12.75">
      <c r="A225" s="14"/>
      <c r="B225" s="52"/>
      <c r="C225" s="52"/>
      <c r="D225" s="52"/>
      <c r="E225" s="52"/>
      <c r="F225" s="52"/>
      <c r="G225" s="52"/>
      <c r="H225" s="52"/>
      <c r="I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  <row r="284" spans="1:5" ht="12.75">
      <c r="A284" s="14"/>
      <c r="B284" s="52"/>
      <c r="C284" s="52"/>
      <c r="D284" s="52"/>
      <c r="E284" s="52"/>
    </row>
    <row r="285" spans="1:5" ht="12.75">
      <c r="A285" s="14"/>
      <c r="B285" s="52"/>
      <c r="C285" s="52"/>
      <c r="D285" s="52"/>
      <c r="E285" s="52"/>
    </row>
    <row r="286" spans="1:5" ht="12.75">
      <c r="A286" s="14"/>
      <c r="B286" s="52"/>
      <c r="C286" s="52"/>
      <c r="D286" s="52"/>
      <c r="E286" s="52"/>
    </row>
  </sheetData>
  <mergeCells count="13">
    <mergeCell ref="B186:D186"/>
    <mergeCell ref="C216:E216"/>
    <mergeCell ref="A208:B208"/>
    <mergeCell ref="B96:D96"/>
    <mergeCell ref="D6:E6"/>
    <mergeCell ref="D7:E7"/>
    <mergeCell ref="C9:E9"/>
    <mergeCell ref="C10:E10"/>
    <mergeCell ref="A81:D81"/>
    <mergeCell ref="C11:E11"/>
    <mergeCell ref="A78:E78"/>
    <mergeCell ref="A79:E79"/>
    <mergeCell ref="A80:D80"/>
  </mergeCells>
  <printOptions horizontalCentered="1"/>
  <pageMargins left="0.4330708661417323" right="0.2362204724409449" top="0.15748031496062992" bottom="0.15748031496062992" header="0.31496062992125984" footer="0.2755905511811024"/>
  <pageSetup horizontalDpi="600" verticalDpi="600" orientation="portrait" paperSize="9" scale="89" r:id="rId1"/>
  <rowBreaks count="3" manualBreakCount="3">
    <brk id="64" max="4" man="1"/>
    <brk id="137" max="4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115</v>
      </c>
      <c r="C6" s="8"/>
      <c r="D6" s="205" t="s">
        <v>19</v>
      </c>
      <c r="E6" s="206"/>
    </row>
    <row r="7" spans="1:5" ht="12.75">
      <c r="A7" s="28" t="s">
        <v>85</v>
      </c>
      <c r="B7" s="52" t="s">
        <v>159</v>
      </c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 t="s">
        <v>80</v>
      </c>
      <c r="D9" s="202"/>
      <c r="E9" s="203"/>
    </row>
    <row r="10" spans="1:5" ht="12.75">
      <c r="A10" s="10"/>
      <c r="B10" s="12"/>
      <c r="C10" s="202" t="s">
        <v>20</v>
      </c>
      <c r="D10" s="202"/>
      <c r="E10" s="203"/>
    </row>
    <row r="11" spans="1:5" ht="12.75">
      <c r="A11" s="10"/>
      <c r="B11" s="12"/>
      <c r="C11" s="202" t="s">
        <v>129</v>
      </c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80113 - Dowożenie uczniów do szkół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196">
        <f>D41</f>
        <v>0</v>
      </c>
      <c r="E40" s="25"/>
    </row>
    <row r="41" spans="1:5" ht="13.5" thickBot="1">
      <c r="A41" s="155">
        <v>3020</v>
      </c>
      <c r="B41" s="156" t="s">
        <v>88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19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69"/>
      <c r="E43" s="25"/>
    </row>
    <row r="44" spans="1:5" ht="12.75">
      <c r="A44" s="81">
        <v>4210</v>
      </c>
      <c r="B44" s="67" t="s">
        <v>48</v>
      </c>
      <c r="C44" s="25"/>
      <c r="D44" s="69"/>
      <c r="E44" s="25"/>
    </row>
    <row r="45" spans="1:5" ht="12.75">
      <c r="A45" s="81">
        <v>4240</v>
      </c>
      <c r="B45" s="67" t="s">
        <v>49</v>
      </c>
      <c r="C45" s="25"/>
      <c r="D45" s="69"/>
      <c r="E45" s="25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0"/>
      <c r="D47" s="116"/>
      <c r="E47" s="20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1">
        <v>4350</v>
      </c>
      <c r="B50" s="67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80113 - Dowożenie uczniów do szkół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80113 - Dowożenie uczniów do szkół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04" t="s">
        <v>35</v>
      </c>
      <c r="B73" s="205"/>
      <c r="C73" s="205"/>
      <c r="D73" s="205"/>
      <c r="E73" s="206"/>
    </row>
    <row r="74" spans="1:5" ht="12.75">
      <c r="A74" s="207" t="s">
        <v>36</v>
      </c>
      <c r="B74" s="208"/>
      <c r="C74" s="208"/>
      <c r="D74" s="208"/>
      <c r="E74" s="209"/>
    </row>
    <row r="75" spans="1:5" ht="12.75">
      <c r="A75" s="210" t="s">
        <v>37</v>
      </c>
      <c r="B75" s="211"/>
      <c r="C75" s="211"/>
      <c r="D75" s="222"/>
      <c r="E75" s="21"/>
    </row>
    <row r="76" spans="1:5" ht="12.75">
      <c r="A76" s="200" t="s">
        <v>44</v>
      </c>
      <c r="B76" s="201"/>
      <c r="C76" s="201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160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58</v>
      </c>
      <c r="B81" s="96" t="s">
        <v>48</v>
      </c>
      <c r="C81" s="142"/>
      <c r="D81" s="91">
        <f>D44</f>
        <v>0</v>
      </c>
      <c r="E81" s="108"/>
    </row>
    <row r="82" spans="1:5" ht="12.75">
      <c r="A82" s="37"/>
      <c r="B82" s="40" t="s">
        <v>161</v>
      </c>
      <c r="C82" s="35"/>
      <c r="D82" s="91"/>
      <c r="E82" s="108"/>
    </row>
    <row r="83" spans="1:5" ht="12.75" customHeight="1">
      <c r="A83" s="37"/>
      <c r="B83" s="40"/>
      <c r="C83" s="35"/>
      <c r="D83" s="91"/>
      <c r="E83" s="108"/>
    </row>
    <row r="84" spans="1:5" ht="12.75">
      <c r="A84" s="37" t="s">
        <v>62</v>
      </c>
      <c r="B84" s="164" t="s">
        <v>51</v>
      </c>
      <c r="C84" s="35"/>
      <c r="D84" s="91">
        <f>D49</f>
        <v>0</v>
      </c>
      <c r="E84" s="108"/>
    </row>
    <row r="85" spans="1:5" ht="12.75">
      <c r="A85" s="37"/>
      <c r="B85" s="165" t="s">
        <v>164</v>
      </c>
      <c r="C85" s="35"/>
      <c r="D85" s="35"/>
      <c r="E85" s="108"/>
    </row>
    <row r="86" spans="1:5" ht="12.75">
      <c r="A86" s="37"/>
      <c r="B86" s="36" t="s">
        <v>165</v>
      </c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/>
      <c r="B128" s="40"/>
      <c r="C128" s="35"/>
      <c r="D128" s="91"/>
      <c r="E128" s="108"/>
    </row>
    <row r="129" spans="1:5" ht="12.75">
      <c r="A129" s="97"/>
      <c r="B129" s="144"/>
      <c r="C129" s="99"/>
      <c r="D129" s="100"/>
      <c r="E129" s="121"/>
    </row>
    <row r="130" spans="1:5" ht="12.75">
      <c r="A130" s="34"/>
      <c r="B130" s="168"/>
      <c r="C130" s="158"/>
      <c r="D130" s="159"/>
      <c r="E130" s="166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3"/>
      <c r="B196" s="40"/>
      <c r="C196" s="41"/>
      <c r="D196" s="91"/>
      <c r="E196" s="123"/>
      <c r="F196"/>
      <c r="G196"/>
      <c r="H196"/>
    </row>
    <row r="197" spans="1:8" ht="12.75">
      <c r="A197" s="43"/>
      <c r="B197" s="40"/>
      <c r="C197" s="41"/>
      <c r="D197" s="91"/>
      <c r="E197" s="123"/>
      <c r="F197"/>
      <c r="G197"/>
      <c r="H197"/>
    </row>
    <row r="198" spans="1:8" ht="12.75">
      <c r="A198" s="46"/>
      <c r="B198" s="144"/>
      <c r="C198" s="48"/>
      <c r="D198" s="100"/>
      <c r="E198" s="169"/>
      <c r="F198"/>
      <c r="G198"/>
      <c r="H198"/>
    </row>
    <row r="199" spans="1:9" ht="91.5" customHeight="1">
      <c r="A199" s="34"/>
      <c r="B199" s="170"/>
      <c r="C199" s="170"/>
      <c r="D199" s="170"/>
      <c r="E199" s="38"/>
      <c r="F199" s="52"/>
      <c r="G199" s="52"/>
      <c r="H199" s="52"/>
      <c r="I199" s="52"/>
    </row>
    <row r="200" spans="1:9" ht="21.75" customHeight="1">
      <c r="A200" s="63" t="s">
        <v>163</v>
      </c>
      <c r="B200" s="171"/>
      <c r="C200" s="172"/>
      <c r="D200" s="54" t="s">
        <v>41</v>
      </c>
      <c r="E200" s="173"/>
      <c r="F200" s="41"/>
      <c r="G200" s="41"/>
      <c r="H200" s="41"/>
      <c r="I200" s="41"/>
    </row>
    <row r="201" spans="1:9" ht="21.75" customHeight="1">
      <c r="A201" s="66"/>
      <c r="B201" s="48"/>
      <c r="C201" s="48"/>
      <c r="D201" s="48"/>
      <c r="E201" s="49"/>
      <c r="F201" s="41"/>
      <c r="G201" s="52"/>
      <c r="H201" s="52"/>
      <c r="I201" s="52"/>
    </row>
    <row r="202" spans="1:9" ht="12.75">
      <c r="A202" s="60"/>
      <c r="B202" s="51"/>
      <c r="C202" s="51"/>
      <c r="D202" s="51"/>
      <c r="E202" s="57"/>
      <c r="F202" s="41"/>
      <c r="G202" s="52"/>
      <c r="H202" s="52"/>
      <c r="I202" s="52"/>
    </row>
    <row r="203" spans="1:9" ht="12.75">
      <c r="A203" s="61"/>
      <c r="B203" s="51" t="s">
        <v>42</v>
      </c>
      <c r="C203" s="51"/>
      <c r="D203" s="124"/>
      <c r="E203" s="57"/>
      <c r="F203" s="41"/>
      <c r="G203" s="52"/>
      <c r="H203" s="52"/>
      <c r="I203" s="52"/>
    </row>
    <row r="204" spans="1:9" ht="12.75">
      <c r="A204" s="62"/>
      <c r="B204" s="50"/>
      <c r="C204" s="51"/>
      <c r="D204" s="124"/>
      <c r="E204" s="57"/>
      <c r="F204" s="41"/>
      <c r="G204" s="41"/>
      <c r="H204" s="41"/>
      <c r="I204" s="41"/>
    </row>
    <row r="205" spans="1:9" ht="12.75">
      <c r="A205" s="63" t="s">
        <v>119</v>
      </c>
      <c r="B205" s="56"/>
      <c r="C205" s="106">
        <f>D32</f>
        <v>0</v>
      </c>
      <c r="D205" s="126"/>
      <c r="E205" s="57"/>
      <c r="F205" s="41"/>
      <c r="G205" s="52"/>
      <c r="H205" s="52"/>
      <c r="I205" s="52"/>
    </row>
    <row r="206" spans="1:9" ht="12.75">
      <c r="A206" s="63"/>
      <c r="B206" s="56"/>
      <c r="C206" s="125"/>
      <c r="D206" s="126"/>
      <c r="E206" s="57"/>
      <c r="F206" s="41"/>
      <c r="G206" s="52"/>
      <c r="H206" s="52"/>
      <c r="I206" s="52"/>
    </row>
    <row r="207" spans="1:9" ht="12.75">
      <c r="A207" s="62" t="s">
        <v>112</v>
      </c>
      <c r="B207" s="50"/>
      <c r="C207" s="127"/>
      <c r="D207" s="124"/>
      <c r="E207" s="57"/>
      <c r="F207" s="41"/>
      <c r="G207" s="41"/>
      <c r="H207" s="41"/>
      <c r="I207" s="41"/>
    </row>
    <row r="208" spans="1:9" ht="12.75">
      <c r="A208" s="62"/>
      <c r="B208" s="50"/>
      <c r="C208" s="127"/>
      <c r="D208" s="124"/>
      <c r="E208" s="57"/>
      <c r="F208" s="41"/>
      <c r="G208" s="52"/>
      <c r="H208" s="52"/>
      <c r="I208" s="52"/>
    </row>
    <row r="209" spans="1:9" ht="12.75">
      <c r="A209" s="62"/>
      <c r="B209" s="129"/>
      <c r="C209" s="51"/>
      <c r="D209" s="51"/>
      <c r="E209" s="57"/>
      <c r="F209" s="41"/>
      <c r="G209" s="41"/>
      <c r="H209" s="41"/>
      <c r="I209" s="41"/>
    </row>
    <row r="210" spans="1:9" ht="12.75">
      <c r="A210" s="62"/>
      <c r="B210" s="50"/>
      <c r="C210" s="51"/>
      <c r="D210" s="127"/>
      <c r="E210" s="57"/>
      <c r="F210" s="41"/>
      <c r="G210" s="41"/>
      <c r="H210" s="41"/>
      <c r="I210" s="41"/>
    </row>
    <row r="211" spans="1:9" ht="12.75">
      <c r="A211" s="63" t="s">
        <v>162</v>
      </c>
      <c r="B211" s="50"/>
      <c r="C211" s="51"/>
      <c r="D211" s="51"/>
      <c r="E211" s="57"/>
      <c r="F211" s="41"/>
      <c r="G211" s="41"/>
      <c r="H211" s="41"/>
      <c r="I211" s="41"/>
    </row>
    <row r="212" spans="1:9" ht="12.75">
      <c r="A212" s="63"/>
      <c r="B212" s="54" t="s">
        <v>39</v>
      </c>
      <c r="C212" s="51"/>
      <c r="D212" s="51"/>
      <c r="E212" s="57"/>
      <c r="F212" s="41"/>
      <c r="G212" s="41"/>
      <c r="H212" s="41"/>
      <c r="I212" s="41"/>
    </row>
    <row r="213" spans="1:9" ht="12.75">
      <c r="A213" s="220"/>
      <c r="B213" s="221"/>
      <c r="C213" s="221"/>
      <c r="D213" s="51"/>
      <c r="E213" s="57"/>
      <c r="H213" s="53"/>
      <c r="I213" s="41"/>
    </row>
    <row r="214" spans="1:9" ht="12.75">
      <c r="A214" s="62"/>
      <c r="B214" s="50"/>
      <c r="C214" s="215" t="s">
        <v>40</v>
      </c>
      <c r="D214" s="215"/>
      <c r="E214" s="216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4"/>
      <c r="B221" s="52"/>
      <c r="C221" s="52"/>
      <c r="D221" s="52"/>
      <c r="E221" s="52"/>
      <c r="F221" s="52"/>
      <c r="G221" s="52"/>
      <c r="H221" s="52"/>
      <c r="I221" s="52"/>
    </row>
    <row r="222" spans="1:9" ht="12.75">
      <c r="A222" s="14"/>
      <c r="B222" s="52"/>
      <c r="C222" s="52"/>
      <c r="D222" s="52"/>
      <c r="E222" s="52"/>
      <c r="F222" s="52"/>
      <c r="G222" s="52"/>
      <c r="H222" s="52"/>
      <c r="I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</sheetData>
  <mergeCells count="11">
    <mergeCell ref="D6:E6"/>
    <mergeCell ref="D7:E7"/>
    <mergeCell ref="C9:E9"/>
    <mergeCell ref="C10:E10"/>
    <mergeCell ref="A76:D76"/>
    <mergeCell ref="C214:E214"/>
    <mergeCell ref="A213:C213"/>
    <mergeCell ref="C11:E11"/>
    <mergeCell ref="A73:E73"/>
    <mergeCell ref="A74:E74"/>
    <mergeCell ref="A75:D75"/>
  </mergeCells>
  <printOptions/>
  <pageMargins left="0.56" right="0.24" top="0.38" bottom="0.23" header="0.26" footer="0.19"/>
  <pageSetup horizontalDpi="600" verticalDpi="600" orientation="portrait" paperSize="9" scale="92" r:id="rId1"/>
  <rowBreaks count="3" manualBreakCount="3">
    <brk id="60" max="255" man="1"/>
    <brk id="129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181</v>
      </c>
      <c r="C6" s="8"/>
      <c r="D6" s="205" t="s">
        <v>19</v>
      </c>
      <c r="E6" s="206"/>
    </row>
    <row r="7" spans="1:5" ht="12.75">
      <c r="A7" s="28" t="s">
        <v>85</v>
      </c>
      <c r="B7" s="52" t="s">
        <v>180</v>
      </c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 t="s">
        <v>80</v>
      </c>
      <c r="D9" s="202"/>
      <c r="E9" s="203"/>
    </row>
    <row r="10" spans="1:5" ht="12.75">
      <c r="A10" s="10"/>
      <c r="B10" s="12"/>
      <c r="C10" s="202" t="s">
        <v>20</v>
      </c>
      <c r="D10" s="202"/>
      <c r="E10" s="203"/>
    </row>
    <row r="11" spans="1:5" ht="12.75">
      <c r="A11" s="10"/>
      <c r="B11" s="12"/>
      <c r="C11" s="202" t="s">
        <v>129</v>
      </c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85295 - Pozostała działalność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D41</f>
        <v>0</v>
      </c>
      <c r="E40" s="25"/>
    </row>
    <row r="41" spans="1:5" ht="13.5" thickBot="1">
      <c r="A41" s="155">
        <v>3110</v>
      </c>
      <c r="B41" s="67" t="s">
        <v>182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8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196"/>
      <c r="E43" s="25"/>
    </row>
    <row r="44" spans="1:5" ht="12.75">
      <c r="A44" s="81">
        <v>4210</v>
      </c>
      <c r="B44" s="67" t="s">
        <v>48</v>
      </c>
      <c r="C44" s="25"/>
      <c r="D44" s="196"/>
      <c r="E44" s="25"/>
    </row>
    <row r="45" spans="1:5" ht="12.75">
      <c r="A45" s="81">
        <v>4240</v>
      </c>
      <c r="B45" s="67" t="s">
        <v>49</v>
      </c>
      <c r="C45" s="20"/>
      <c r="D45" s="116"/>
      <c r="E45" s="20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5"/>
      <c r="D47" s="69"/>
      <c r="E47" s="25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3">
        <v>4350</v>
      </c>
      <c r="B50" s="195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85295 - Pozostała działalność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85295 - Pozostała działalność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04" t="s">
        <v>35</v>
      </c>
      <c r="B73" s="205"/>
      <c r="C73" s="205"/>
      <c r="D73" s="205"/>
      <c r="E73" s="206"/>
    </row>
    <row r="74" spans="1:5" ht="12.75">
      <c r="A74" s="207" t="s">
        <v>36</v>
      </c>
      <c r="B74" s="208"/>
      <c r="C74" s="208"/>
      <c r="D74" s="208"/>
      <c r="E74" s="209"/>
    </row>
    <row r="75" spans="1:5" ht="12.75">
      <c r="A75" s="210" t="s">
        <v>37</v>
      </c>
      <c r="B75" s="211"/>
      <c r="C75" s="211"/>
      <c r="D75" s="222"/>
      <c r="E75" s="21"/>
    </row>
    <row r="76" spans="1:5" ht="12.75">
      <c r="A76" s="200" t="s">
        <v>44</v>
      </c>
      <c r="B76" s="201"/>
      <c r="C76" s="201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186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183</v>
      </c>
      <c r="B81" s="96" t="s">
        <v>182</v>
      </c>
      <c r="C81" s="142"/>
      <c r="D81" s="91">
        <f>D41</f>
        <v>0</v>
      </c>
      <c r="E81" s="108"/>
    </row>
    <row r="82" spans="1:5" ht="12.75">
      <c r="A82" s="37"/>
      <c r="B82" s="176" t="s">
        <v>184</v>
      </c>
      <c r="C82" s="35"/>
      <c r="D82" s="91"/>
      <c r="E82" s="108"/>
    </row>
    <row r="83" spans="1:5" ht="12.75" customHeight="1">
      <c r="A83" s="37"/>
      <c r="B83" s="167" t="s">
        <v>185</v>
      </c>
      <c r="C83" s="35"/>
      <c r="D83" s="91"/>
      <c r="E83" s="108"/>
    </row>
    <row r="84" spans="1:5" ht="12.75">
      <c r="A84" s="37"/>
      <c r="B84" s="164"/>
      <c r="C84" s="35"/>
      <c r="D84" s="91"/>
      <c r="E84" s="108"/>
    </row>
    <row r="85" spans="1:5" ht="12.75">
      <c r="A85" s="37"/>
      <c r="B85" s="165"/>
      <c r="C85" s="35"/>
      <c r="D85" s="35"/>
      <c r="E85" s="108"/>
    </row>
    <row r="86" spans="1:5" ht="12.75">
      <c r="A86" s="37"/>
      <c r="B86" s="36"/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8" ht="12.75">
      <c r="A180" s="43"/>
      <c r="B180" s="40"/>
      <c r="C180" s="41"/>
      <c r="D180" s="91"/>
      <c r="E180" s="123"/>
      <c r="F180"/>
      <c r="G180"/>
      <c r="H180"/>
    </row>
    <row r="181" spans="1:8" ht="12.75">
      <c r="A181" s="43"/>
      <c r="B181" s="40"/>
      <c r="C181" s="41"/>
      <c r="D181" s="91"/>
      <c r="E181" s="123"/>
      <c r="F181"/>
      <c r="G181"/>
      <c r="H181"/>
    </row>
    <row r="182" spans="1:8" ht="12.75">
      <c r="A182" s="43"/>
      <c r="B182" s="40"/>
      <c r="C182" s="41"/>
      <c r="D182" s="91"/>
      <c r="E182" s="123"/>
      <c r="F182"/>
      <c r="G182"/>
      <c r="H182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6"/>
      <c r="B196" s="144"/>
      <c r="C196" s="48"/>
      <c r="D196" s="100"/>
      <c r="E196" s="169"/>
      <c r="F196"/>
      <c r="G196"/>
      <c r="H196"/>
    </row>
    <row r="197" spans="1:9" ht="91.5" customHeight="1">
      <c r="A197" s="34"/>
      <c r="B197" s="170"/>
      <c r="C197" s="170"/>
      <c r="D197" s="170"/>
      <c r="E197" s="38"/>
      <c r="F197" s="52"/>
      <c r="G197" s="52"/>
      <c r="H197" s="52"/>
      <c r="I197" s="52"/>
    </row>
    <row r="198" spans="1:9" ht="21.75" customHeight="1">
      <c r="A198" s="63" t="s">
        <v>163</v>
      </c>
      <c r="B198" s="171"/>
      <c r="C198" s="172"/>
      <c r="D198" s="54" t="s">
        <v>41</v>
      </c>
      <c r="E198" s="173"/>
      <c r="F198" s="41"/>
      <c r="G198" s="41"/>
      <c r="H198" s="41"/>
      <c r="I198" s="41"/>
    </row>
    <row r="199" spans="1:9" ht="21.75" customHeight="1">
      <c r="A199" s="66"/>
      <c r="B199" s="48"/>
      <c r="C199" s="48"/>
      <c r="D199" s="48"/>
      <c r="E199" s="49"/>
      <c r="F199" s="41"/>
      <c r="G199" s="52"/>
      <c r="H199" s="52"/>
      <c r="I199" s="52"/>
    </row>
    <row r="200" spans="1:9" ht="12.75">
      <c r="A200" s="60"/>
      <c r="B200" s="51"/>
      <c r="C200" s="51"/>
      <c r="D200" s="51"/>
      <c r="E200" s="57"/>
      <c r="F200" s="41"/>
      <c r="G200" s="52"/>
      <c r="H200" s="52"/>
      <c r="I200" s="52"/>
    </row>
    <row r="201" spans="1:9" ht="12.75">
      <c r="A201" s="61"/>
      <c r="B201" s="51" t="s">
        <v>42</v>
      </c>
      <c r="C201" s="51"/>
      <c r="D201" s="124"/>
      <c r="E201" s="57"/>
      <c r="F201" s="41"/>
      <c r="G201" s="52"/>
      <c r="H201" s="52"/>
      <c r="I201" s="52"/>
    </row>
    <row r="202" spans="1:9" ht="12.75">
      <c r="A202" s="62"/>
      <c r="B202" s="50"/>
      <c r="C202" s="51"/>
      <c r="D202" s="124"/>
      <c r="E202" s="57"/>
      <c r="F202" s="41"/>
      <c r="G202" s="41"/>
      <c r="H202" s="41"/>
      <c r="I202" s="41"/>
    </row>
    <row r="203" spans="1:9" ht="12.75">
      <c r="A203" s="63" t="s">
        <v>119</v>
      </c>
      <c r="B203" s="56"/>
      <c r="C203" s="106">
        <f>D32</f>
        <v>0</v>
      </c>
      <c r="D203" s="126"/>
      <c r="E203" s="57"/>
      <c r="F203" s="41"/>
      <c r="G203" s="52"/>
      <c r="H203" s="52"/>
      <c r="I203" s="52"/>
    </row>
    <row r="204" spans="1:9" ht="12.75">
      <c r="A204" s="63"/>
      <c r="B204" s="56"/>
      <c r="C204" s="125"/>
      <c r="D204" s="126"/>
      <c r="E204" s="57"/>
      <c r="F204" s="41"/>
      <c r="G204" s="52"/>
      <c r="H204" s="52"/>
      <c r="I204" s="52"/>
    </row>
    <row r="205" spans="1:9" ht="12.75">
      <c r="A205" s="62" t="s">
        <v>112</v>
      </c>
      <c r="B205" s="50"/>
      <c r="C205" s="127"/>
      <c r="D205" s="124"/>
      <c r="E205" s="57"/>
      <c r="F205" s="41"/>
      <c r="G205" s="41"/>
      <c r="H205" s="41"/>
      <c r="I205" s="41"/>
    </row>
    <row r="206" spans="1:9" ht="12.75">
      <c r="A206" s="62"/>
      <c r="B206" s="50"/>
      <c r="C206" s="127"/>
      <c r="D206" s="124"/>
      <c r="E206" s="57"/>
      <c r="F206" s="41"/>
      <c r="G206" s="52"/>
      <c r="H206" s="52"/>
      <c r="I206" s="52"/>
    </row>
    <row r="207" spans="1:9" ht="12.75">
      <c r="A207" s="62"/>
      <c r="B207" s="129"/>
      <c r="C207" s="51"/>
      <c r="D207" s="51"/>
      <c r="E207" s="57"/>
      <c r="F207" s="41"/>
      <c r="G207" s="41"/>
      <c r="H207" s="41"/>
      <c r="I207" s="41"/>
    </row>
    <row r="208" spans="1:9" ht="12.75">
      <c r="A208" s="62"/>
      <c r="B208" s="50"/>
      <c r="C208" s="51"/>
      <c r="D208" s="127"/>
      <c r="E208" s="57"/>
      <c r="F208" s="41"/>
      <c r="G208" s="41"/>
      <c r="H208" s="41"/>
      <c r="I208" s="41"/>
    </row>
    <row r="209" spans="1:9" ht="12.75">
      <c r="A209" s="63" t="s">
        <v>162</v>
      </c>
      <c r="B209" s="50"/>
      <c r="C209" s="51"/>
      <c r="D209" s="51"/>
      <c r="E209" s="57"/>
      <c r="F209" s="41"/>
      <c r="G209" s="41"/>
      <c r="H209" s="41"/>
      <c r="I209" s="41"/>
    </row>
    <row r="210" spans="1:9" ht="12.75">
      <c r="A210" s="63"/>
      <c r="B210" s="54" t="s">
        <v>39</v>
      </c>
      <c r="C210" s="51"/>
      <c r="D210" s="51"/>
      <c r="E210" s="57"/>
      <c r="F210" s="41"/>
      <c r="G210" s="41"/>
      <c r="H210" s="41"/>
      <c r="I210" s="41"/>
    </row>
    <row r="211" spans="1:9" ht="12.75">
      <c r="A211" s="220"/>
      <c r="B211" s="221"/>
      <c r="C211" s="221"/>
      <c r="D211" s="51"/>
      <c r="E211" s="57"/>
      <c r="H211" s="53"/>
      <c r="I211" s="41"/>
    </row>
    <row r="212" spans="1:9" ht="12.75">
      <c r="A212" s="62"/>
      <c r="B212" s="50"/>
      <c r="C212" s="215" t="s">
        <v>40</v>
      </c>
      <c r="D212" s="215"/>
      <c r="E212" s="216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6"/>
      <c r="B218" s="47"/>
      <c r="C218" s="48"/>
      <c r="D218" s="48"/>
      <c r="E218" s="49"/>
      <c r="F218" s="41"/>
      <c r="G218" s="41"/>
      <c r="H218" s="41"/>
      <c r="I218" s="41"/>
    </row>
    <row r="219" spans="1:9" ht="12.75">
      <c r="A219" s="14"/>
      <c r="B219" s="52"/>
      <c r="C219" s="52"/>
      <c r="D219" s="52"/>
      <c r="E219" s="52"/>
      <c r="F219" s="52"/>
      <c r="G219" s="52"/>
      <c r="H219" s="52"/>
      <c r="I219" s="52"/>
    </row>
    <row r="220" spans="1:9" ht="12.75">
      <c r="A220" s="14"/>
      <c r="B220" s="52"/>
      <c r="C220" s="52"/>
      <c r="D220" s="52"/>
      <c r="E220" s="52"/>
      <c r="F220" s="52"/>
      <c r="G220" s="52"/>
      <c r="H220" s="52"/>
      <c r="I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</sheetData>
  <mergeCells count="11">
    <mergeCell ref="D6:E6"/>
    <mergeCell ref="D7:E7"/>
    <mergeCell ref="C9:E9"/>
    <mergeCell ref="C10:E10"/>
    <mergeCell ref="A76:D76"/>
    <mergeCell ref="A211:C211"/>
    <mergeCell ref="C212:E212"/>
    <mergeCell ref="C11:E11"/>
    <mergeCell ref="A73:E73"/>
    <mergeCell ref="A74:E74"/>
    <mergeCell ref="A75:D75"/>
  </mergeCells>
  <printOptions/>
  <pageMargins left="0.45" right="0.25" top="0.23" bottom="0.25" header="0.28" footer="0.5"/>
  <pageSetup horizontalDpi="600" verticalDpi="600" orientation="portrait" paperSize="9" scale="95" r:id="rId1"/>
  <rowBreaks count="3" manualBreakCount="3">
    <brk id="60" max="255" man="1"/>
    <brk id="128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I19" sqref="I19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166</v>
      </c>
      <c r="C6" s="8"/>
      <c r="D6" s="205" t="s">
        <v>19</v>
      </c>
      <c r="E6" s="206"/>
    </row>
    <row r="7" spans="1:5" ht="12.75">
      <c r="A7" s="28" t="s">
        <v>85</v>
      </c>
      <c r="B7" s="52" t="s">
        <v>167</v>
      </c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 t="s">
        <v>80</v>
      </c>
      <c r="D9" s="202"/>
      <c r="E9" s="203"/>
    </row>
    <row r="10" spans="1:5" ht="12.75">
      <c r="A10" s="10"/>
      <c r="B10" s="12"/>
      <c r="C10" s="202" t="s">
        <v>20</v>
      </c>
      <c r="D10" s="202"/>
      <c r="E10" s="203"/>
    </row>
    <row r="11" spans="1:5" ht="12.75">
      <c r="A11" s="10"/>
      <c r="B11" s="12"/>
      <c r="C11" s="202" t="s">
        <v>129</v>
      </c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85415 - Pomoc materialna dla uczniów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D34+D40+D44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D43</f>
        <v>0</v>
      </c>
      <c r="E40" s="25"/>
    </row>
    <row r="41" spans="1:5" ht="12.75">
      <c r="A41" s="19">
        <v>3020</v>
      </c>
      <c r="B41" s="33" t="s">
        <v>88</v>
      </c>
      <c r="C41" s="20"/>
      <c r="D41" s="174"/>
      <c r="E41" s="25"/>
    </row>
    <row r="42" spans="1:5" ht="12.75">
      <c r="A42" s="81">
        <v>3240</v>
      </c>
      <c r="B42" s="67" t="s">
        <v>168</v>
      </c>
      <c r="C42" s="23"/>
      <c r="D42" s="71"/>
      <c r="E42" s="25"/>
    </row>
    <row r="43" spans="1:5" ht="13.5" thickBot="1">
      <c r="A43" s="84">
        <v>3260</v>
      </c>
      <c r="B43" s="85" t="s">
        <v>169</v>
      </c>
      <c r="C43" s="153"/>
      <c r="D43" s="154"/>
      <c r="E43" s="153"/>
    </row>
    <row r="44" spans="1:5" ht="12.75">
      <c r="A44" s="82"/>
      <c r="B44" s="79" t="s">
        <v>145</v>
      </c>
      <c r="C44" s="80"/>
      <c r="D44" s="86">
        <f>SUM(D45:D62)</f>
        <v>0</v>
      </c>
      <c r="E44" s="25"/>
    </row>
    <row r="45" spans="1:5" ht="25.5">
      <c r="A45" s="84">
        <v>4140</v>
      </c>
      <c r="B45" s="85" t="s">
        <v>78</v>
      </c>
      <c r="C45" s="25"/>
      <c r="D45" s="69"/>
      <c r="E45" s="25"/>
    </row>
    <row r="46" spans="1:5" ht="12.75">
      <c r="A46" s="81">
        <v>4210</v>
      </c>
      <c r="B46" s="67" t="s">
        <v>48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1">
        <v>4260</v>
      </c>
      <c r="B48" s="67" t="s">
        <v>50</v>
      </c>
      <c r="C48" s="25"/>
      <c r="D48" s="69"/>
      <c r="E48" s="25"/>
    </row>
    <row r="49" spans="1:5" ht="12.75">
      <c r="A49" s="83">
        <v>4270</v>
      </c>
      <c r="B49" s="67" t="s">
        <v>72</v>
      </c>
      <c r="C49" s="20"/>
      <c r="D49" s="116"/>
      <c r="E49" s="20"/>
    </row>
    <row r="50" spans="1:5" ht="12.75">
      <c r="A50" s="194">
        <v>4280</v>
      </c>
      <c r="B50" s="195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/>
      <c r="E59" s="25"/>
    </row>
    <row r="60" spans="1:5" s="115" customFormat="1" ht="26.25" hidden="1">
      <c r="A60" s="83">
        <v>4700</v>
      </c>
      <c r="B60" s="85" t="s">
        <v>122</v>
      </c>
      <c r="C60" s="25"/>
      <c r="D60" s="69"/>
      <c r="E60" s="25"/>
    </row>
    <row r="61" spans="1:5" ht="25.5" hidden="1">
      <c r="A61" s="141">
        <v>4740</v>
      </c>
      <c r="B61" s="118" t="s">
        <v>123</v>
      </c>
      <c r="C61" s="25"/>
      <c r="D61" s="69"/>
      <c r="E61" s="25"/>
    </row>
    <row r="62" spans="1:5" ht="25.5" hidden="1">
      <c r="A62" s="117">
        <v>4750</v>
      </c>
      <c r="B62" s="118" t="s">
        <v>124</v>
      </c>
      <c r="C62" s="25"/>
      <c r="D62" s="69"/>
      <c r="E62" s="25"/>
    </row>
    <row r="63" spans="1:5" ht="12.75" customHeight="1">
      <c r="A63" s="65">
        <v>1</v>
      </c>
      <c r="B63" s="65">
        <v>2</v>
      </c>
      <c r="C63" s="65">
        <v>3</v>
      </c>
      <c r="D63" s="70">
        <v>4</v>
      </c>
      <c r="E63" s="65">
        <v>5</v>
      </c>
    </row>
    <row r="64" spans="1:5" ht="13.5">
      <c r="A64" s="120" t="s">
        <v>86</v>
      </c>
      <c r="B64" s="119" t="str">
        <f>B7</f>
        <v>85415 - Pomoc materialna dla uczniów</v>
      </c>
      <c r="C64" s="32"/>
      <c r="D64" s="32"/>
      <c r="E64" s="33"/>
    </row>
    <row r="65" spans="1:5" ht="12.75">
      <c r="A65" s="90"/>
      <c r="B65" s="87" t="s">
        <v>90</v>
      </c>
      <c r="C65" s="25"/>
      <c r="D65" s="89">
        <f>D66+D67</f>
        <v>0</v>
      </c>
      <c r="E65" s="25"/>
    </row>
    <row r="66" spans="1:5" ht="12.75">
      <c r="A66" s="19">
        <v>6050</v>
      </c>
      <c r="B66" s="72" t="s">
        <v>52</v>
      </c>
      <c r="C66" s="25"/>
      <c r="D66" s="68"/>
      <c r="E66" s="25"/>
    </row>
    <row r="67" spans="1:5" ht="12.75">
      <c r="A67" s="19">
        <v>6060</v>
      </c>
      <c r="B67" s="72" t="s">
        <v>53</v>
      </c>
      <c r="C67" s="25"/>
      <c r="D67" s="68"/>
      <c r="E67" s="25"/>
    </row>
    <row r="68" spans="1:5" ht="12.75">
      <c r="A68" s="18"/>
      <c r="B68" s="24"/>
      <c r="C68" s="25"/>
      <c r="D68" s="25"/>
      <c r="E68" s="25"/>
    </row>
    <row r="69" spans="1:5" ht="13.5">
      <c r="A69" s="120" t="s">
        <v>86</v>
      </c>
      <c r="B69" s="119" t="str">
        <f>B7</f>
        <v>85415 - Pomoc materialna dla uczniów</v>
      </c>
      <c r="C69" s="32"/>
      <c r="D69" s="32"/>
      <c r="E69" s="33"/>
    </row>
    <row r="70" spans="1:5" ht="12.75">
      <c r="A70" s="19"/>
      <c r="B70" s="94" t="s">
        <v>34</v>
      </c>
      <c r="C70" s="92"/>
      <c r="D70" s="89">
        <f>D71+D73+D72</f>
        <v>0</v>
      </c>
      <c r="E70" s="25"/>
    </row>
    <row r="71" spans="1:5" ht="12.75">
      <c r="A71" s="88" t="s">
        <v>91</v>
      </c>
      <c r="B71" s="24" t="s">
        <v>92</v>
      </c>
      <c r="C71" s="25"/>
      <c r="D71" s="68"/>
      <c r="E71" s="25"/>
    </row>
    <row r="72" spans="1:5" ht="12.75">
      <c r="A72" s="88" t="s">
        <v>82</v>
      </c>
      <c r="B72" s="24" t="s">
        <v>77</v>
      </c>
      <c r="C72" s="25"/>
      <c r="D72" s="68"/>
      <c r="E72" s="25"/>
    </row>
    <row r="73" spans="1:5" ht="12.75">
      <c r="A73" s="88" t="s">
        <v>83</v>
      </c>
      <c r="B73" s="24" t="s">
        <v>54</v>
      </c>
      <c r="C73" s="25"/>
      <c r="D73" s="68"/>
      <c r="E73" s="25"/>
    </row>
    <row r="74" spans="1:5" ht="12.75">
      <c r="A74" s="18"/>
      <c r="B74" s="24"/>
      <c r="C74" s="25"/>
      <c r="D74" s="25"/>
      <c r="E74" s="25"/>
    </row>
    <row r="75" spans="1:5" ht="12.75">
      <c r="A75" s="204" t="s">
        <v>35</v>
      </c>
      <c r="B75" s="205"/>
      <c r="C75" s="205"/>
      <c r="D75" s="205"/>
      <c r="E75" s="206"/>
    </row>
    <row r="76" spans="1:5" ht="12.75">
      <c r="A76" s="207" t="s">
        <v>36</v>
      </c>
      <c r="B76" s="208"/>
      <c r="C76" s="208"/>
      <c r="D76" s="208"/>
      <c r="E76" s="209"/>
    </row>
    <row r="77" spans="1:5" ht="12.75">
      <c r="A77" s="210" t="s">
        <v>37</v>
      </c>
      <c r="B77" s="211"/>
      <c r="C77" s="211"/>
      <c r="D77" s="222"/>
      <c r="E77" s="21"/>
    </row>
    <row r="78" spans="1:5" ht="12.75">
      <c r="A78" s="200" t="s">
        <v>44</v>
      </c>
      <c r="B78" s="201"/>
      <c r="C78" s="201"/>
      <c r="D78" s="219"/>
      <c r="E78" s="25"/>
    </row>
    <row r="79" spans="1:5" ht="12.75">
      <c r="A79" s="37"/>
      <c r="B79" s="40"/>
      <c r="C79" s="35"/>
      <c r="D79" s="91"/>
      <c r="E79" s="108"/>
    </row>
    <row r="80" spans="1:5" ht="12.75">
      <c r="A80" s="37"/>
      <c r="B80" s="40"/>
      <c r="C80" s="35"/>
      <c r="D80" s="91"/>
      <c r="E80" s="108"/>
    </row>
    <row r="81" spans="1:5" ht="13.5">
      <c r="A81" s="175" t="s">
        <v>175</v>
      </c>
      <c r="B81" s="177"/>
      <c r="C81" s="178"/>
      <c r="D81" s="179">
        <f>D83+D86</f>
        <v>0</v>
      </c>
      <c r="E81" s="108"/>
    </row>
    <row r="82" spans="1:5" ht="12.75">
      <c r="A82" s="37"/>
      <c r="B82" s="177"/>
      <c r="C82" s="178"/>
      <c r="D82" s="35"/>
      <c r="E82" s="108"/>
    </row>
    <row r="83" spans="1:5" ht="12.75">
      <c r="A83" s="37" t="s">
        <v>170</v>
      </c>
      <c r="B83" s="164" t="s">
        <v>168</v>
      </c>
      <c r="C83" s="164"/>
      <c r="D83" s="91"/>
      <c r="E83" s="108"/>
    </row>
    <row r="84" spans="1:5" ht="12.75" customHeight="1">
      <c r="A84" s="37"/>
      <c r="B84" s="182" t="s">
        <v>171</v>
      </c>
      <c r="C84" s="183"/>
      <c r="D84" s="91"/>
      <c r="E84" s="108"/>
    </row>
    <row r="85" spans="1:5" ht="12.75" customHeight="1">
      <c r="A85" s="37"/>
      <c r="B85" s="165"/>
      <c r="C85" s="35"/>
      <c r="D85" s="91"/>
      <c r="E85" s="108"/>
    </row>
    <row r="86" spans="1:5" ht="12.75" customHeight="1">
      <c r="A86" s="37" t="s">
        <v>172</v>
      </c>
      <c r="B86" s="184" t="s">
        <v>169</v>
      </c>
      <c r="C86" s="142"/>
      <c r="D86" s="91"/>
      <c r="E86" s="108"/>
    </row>
    <row r="87" spans="1:5" ht="12.75" customHeight="1">
      <c r="A87" s="37"/>
      <c r="B87" s="182" t="s">
        <v>173</v>
      </c>
      <c r="C87" s="142"/>
      <c r="D87" s="180"/>
      <c r="E87" s="108"/>
    </row>
    <row r="88" spans="1:5" ht="12.75" customHeight="1">
      <c r="A88" s="37"/>
      <c r="B88" s="105" t="s">
        <v>174</v>
      </c>
      <c r="C88" s="142"/>
      <c r="D88" s="18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3.5">
      <c r="A91" s="175" t="s">
        <v>176</v>
      </c>
      <c r="B91" s="40"/>
      <c r="C91" s="35"/>
      <c r="D91" s="179">
        <f>D93+D96</f>
        <v>0</v>
      </c>
      <c r="E91" s="108"/>
    </row>
    <row r="92" spans="1:5" ht="12.75">
      <c r="A92" s="37"/>
      <c r="B92" s="177"/>
      <c r="C92" s="183"/>
      <c r="D92" s="183"/>
      <c r="E92" s="108"/>
    </row>
    <row r="93" spans="1:5" ht="12.75">
      <c r="A93" s="37" t="s">
        <v>170</v>
      </c>
      <c r="B93" s="164" t="s">
        <v>168</v>
      </c>
      <c r="C93" s="164"/>
      <c r="D93" s="185"/>
      <c r="E93" s="108"/>
    </row>
    <row r="94" spans="1:5" ht="12.75">
      <c r="A94" s="37"/>
      <c r="B94" s="186" t="s">
        <v>177</v>
      </c>
      <c r="C94" s="184"/>
      <c r="D94" s="185"/>
      <c r="E94" s="108"/>
    </row>
    <row r="95" spans="1:5" ht="12.75">
      <c r="A95" s="37"/>
      <c r="B95" s="184"/>
      <c r="C95" s="184"/>
      <c r="D95" s="185"/>
      <c r="E95" s="108"/>
    </row>
    <row r="96" spans="1:5" ht="12.75">
      <c r="A96" s="37" t="s">
        <v>172</v>
      </c>
      <c r="B96" s="184" t="s">
        <v>169</v>
      </c>
      <c r="C96" s="183"/>
      <c r="D96" s="185"/>
      <c r="E96" s="108"/>
    </row>
    <row r="97" spans="1:5" ht="12.75">
      <c r="A97" s="37"/>
      <c r="B97" s="188" t="s">
        <v>178</v>
      </c>
      <c r="C97" s="178"/>
      <c r="D97" s="185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3.5">
      <c r="A100" s="175" t="s">
        <v>179</v>
      </c>
      <c r="B100" s="40"/>
      <c r="C100" s="35"/>
      <c r="D100" s="187">
        <f>D102</f>
        <v>0</v>
      </c>
      <c r="E100" s="108"/>
    </row>
    <row r="101" spans="1:5" ht="12.75">
      <c r="A101" s="37"/>
      <c r="B101" s="40"/>
      <c r="C101" s="35"/>
      <c r="D101" s="179"/>
      <c r="E101" s="108"/>
    </row>
    <row r="102" spans="1:5" ht="12.75">
      <c r="A102" s="37" t="s">
        <v>172</v>
      </c>
      <c r="B102" s="184" t="s">
        <v>169</v>
      </c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5" ht="12.75">
      <c r="A183" s="37"/>
      <c r="B183" s="36"/>
      <c r="C183" s="35"/>
      <c r="D183" s="91"/>
      <c r="E183" s="107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6"/>
      <c r="B194" s="144"/>
      <c r="C194" s="48"/>
      <c r="D194" s="100"/>
      <c r="E194" s="169"/>
      <c r="F194"/>
      <c r="G194"/>
      <c r="H194"/>
    </row>
    <row r="195" spans="1:9" ht="91.5" customHeight="1">
      <c r="A195" s="34"/>
      <c r="B195" s="170"/>
      <c r="C195" s="170"/>
      <c r="D195" s="170"/>
      <c r="E195" s="38"/>
      <c r="F195" s="52"/>
      <c r="G195" s="52"/>
      <c r="H195" s="52"/>
      <c r="I195" s="52"/>
    </row>
    <row r="196" spans="1:9" ht="21.75" customHeight="1">
      <c r="A196" s="63" t="s">
        <v>163</v>
      </c>
      <c r="B196" s="171"/>
      <c r="C196" s="172"/>
      <c r="D196" s="54" t="s">
        <v>41</v>
      </c>
      <c r="E196" s="173"/>
      <c r="F196" s="41"/>
      <c r="G196" s="41"/>
      <c r="H196" s="41"/>
      <c r="I196" s="41"/>
    </row>
    <row r="197" spans="1:9" ht="21.75" customHeight="1">
      <c r="A197" s="66"/>
      <c r="B197" s="48"/>
      <c r="C197" s="48"/>
      <c r="D197" s="48"/>
      <c r="E197" s="49"/>
      <c r="F197" s="41"/>
      <c r="G197" s="52"/>
      <c r="H197" s="52"/>
      <c r="I197" s="52"/>
    </row>
    <row r="198" spans="1:9" ht="12.75">
      <c r="A198" s="60"/>
      <c r="B198" s="51"/>
      <c r="C198" s="51"/>
      <c r="D198" s="51"/>
      <c r="E198" s="57"/>
      <c r="F198" s="41"/>
      <c r="G198" s="52"/>
      <c r="H198" s="52"/>
      <c r="I198" s="52"/>
    </row>
    <row r="199" spans="1:9" ht="12.75">
      <c r="A199" s="61"/>
      <c r="B199" s="51" t="s">
        <v>42</v>
      </c>
      <c r="C199" s="51"/>
      <c r="D199" s="124"/>
      <c r="E199" s="57"/>
      <c r="F199" s="41"/>
      <c r="G199" s="52"/>
      <c r="H199" s="52"/>
      <c r="I199" s="52"/>
    </row>
    <row r="200" spans="1:9" ht="12.75">
      <c r="A200" s="62"/>
      <c r="B200" s="50"/>
      <c r="C200" s="51"/>
      <c r="D200" s="124"/>
      <c r="E200" s="57"/>
      <c r="F200" s="41"/>
      <c r="G200" s="41"/>
      <c r="H200" s="41"/>
      <c r="I200" s="41"/>
    </row>
    <row r="201" spans="1:9" ht="12.75">
      <c r="A201" s="63" t="s">
        <v>119</v>
      </c>
      <c r="B201" s="56"/>
      <c r="C201" s="106">
        <f>D32</f>
        <v>0</v>
      </c>
      <c r="D201" s="126"/>
      <c r="E201" s="57"/>
      <c r="F201" s="41"/>
      <c r="G201" s="52"/>
      <c r="H201" s="52"/>
      <c r="I201" s="52"/>
    </row>
    <row r="202" spans="1:9" ht="12.75">
      <c r="A202" s="63"/>
      <c r="B202" s="56"/>
      <c r="C202" s="125"/>
      <c r="D202" s="126"/>
      <c r="E202" s="57"/>
      <c r="F202" s="41"/>
      <c r="G202" s="52"/>
      <c r="H202" s="52"/>
      <c r="I202" s="52"/>
    </row>
    <row r="203" spans="1:9" ht="12.75">
      <c r="A203" s="62" t="s">
        <v>112</v>
      </c>
      <c r="B203" s="50"/>
      <c r="C203" s="127"/>
      <c r="D203" s="124"/>
      <c r="E203" s="57"/>
      <c r="F203" s="41"/>
      <c r="G203" s="41"/>
      <c r="H203" s="41"/>
      <c r="I203" s="41"/>
    </row>
    <row r="204" spans="1:9" ht="12.75">
      <c r="A204" s="62"/>
      <c r="B204" s="50"/>
      <c r="C204" s="127"/>
      <c r="D204" s="124"/>
      <c r="E204" s="57"/>
      <c r="F204" s="41"/>
      <c r="G204" s="52"/>
      <c r="H204" s="52"/>
      <c r="I204" s="52"/>
    </row>
    <row r="205" spans="1:9" ht="12.75">
      <c r="A205" s="62"/>
      <c r="B205" s="129"/>
      <c r="C205" s="51"/>
      <c r="D205" s="51"/>
      <c r="E205" s="57"/>
      <c r="F205" s="41"/>
      <c r="G205" s="41"/>
      <c r="H205" s="41"/>
      <c r="I205" s="41"/>
    </row>
    <row r="206" spans="1:9" ht="12.75">
      <c r="A206" s="62"/>
      <c r="B206" s="50"/>
      <c r="C206" s="51"/>
      <c r="D206" s="127"/>
      <c r="E206" s="57"/>
      <c r="F206" s="41"/>
      <c r="G206" s="41"/>
      <c r="H206" s="41"/>
      <c r="I206" s="41"/>
    </row>
    <row r="207" spans="1:9" ht="12.75">
      <c r="A207" s="63" t="s">
        <v>162</v>
      </c>
      <c r="B207" s="50"/>
      <c r="C207" s="51"/>
      <c r="D207" s="51"/>
      <c r="E207" s="57"/>
      <c r="F207" s="41"/>
      <c r="G207" s="41"/>
      <c r="H207" s="41"/>
      <c r="I207" s="41"/>
    </row>
    <row r="208" spans="1:9" ht="12.75">
      <c r="A208" s="63"/>
      <c r="B208" s="54" t="s">
        <v>39</v>
      </c>
      <c r="C208" s="51"/>
      <c r="D208" s="51"/>
      <c r="E208" s="57"/>
      <c r="F208" s="41"/>
      <c r="G208" s="41"/>
      <c r="H208" s="41"/>
      <c r="I208" s="41"/>
    </row>
    <row r="209" spans="1:9" ht="12.75">
      <c r="A209" s="220"/>
      <c r="B209" s="221"/>
      <c r="C209" s="221"/>
      <c r="D209" s="51"/>
      <c r="E209" s="57"/>
      <c r="H209" s="53"/>
      <c r="I209" s="41"/>
    </row>
    <row r="210" spans="1:9" ht="12.75">
      <c r="A210" s="62"/>
      <c r="B210" s="50"/>
      <c r="C210" s="215" t="s">
        <v>40</v>
      </c>
      <c r="D210" s="215"/>
      <c r="E210" s="216"/>
      <c r="F210" s="41"/>
      <c r="G210" s="41"/>
      <c r="H210" s="41"/>
      <c r="I210" s="41"/>
    </row>
    <row r="211" spans="1:9" ht="12.75">
      <c r="A211" s="43"/>
      <c r="B211" s="44"/>
      <c r="C211" s="41"/>
      <c r="D211" s="41"/>
      <c r="E211" s="42"/>
      <c r="F211" s="41"/>
      <c r="G211" s="41"/>
      <c r="H211" s="41"/>
      <c r="I211" s="41"/>
    </row>
    <row r="212" spans="1:9" ht="12.75">
      <c r="A212" s="43"/>
      <c r="B212" s="44"/>
      <c r="C212" s="41"/>
      <c r="D212" s="41"/>
      <c r="E212" s="42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6"/>
      <c r="B216" s="47"/>
      <c r="C216" s="48"/>
      <c r="D216" s="48"/>
      <c r="E216" s="49"/>
      <c r="F216" s="41"/>
      <c r="G216" s="41"/>
      <c r="H216" s="41"/>
      <c r="I216" s="41"/>
    </row>
    <row r="217" spans="1:9" ht="12.75">
      <c r="A217" s="14"/>
      <c r="B217" s="52"/>
      <c r="C217" s="52"/>
      <c r="D217" s="52"/>
      <c r="E217" s="52"/>
      <c r="F217" s="52"/>
      <c r="G217" s="52"/>
      <c r="H217" s="52"/>
      <c r="I217" s="52"/>
    </row>
    <row r="218" spans="1:9" ht="12.75">
      <c r="A218" s="14"/>
      <c r="B218" s="52"/>
      <c r="C218" s="52"/>
      <c r="D218" s="52"/>
      <c r="E218" s="52"/>
      <c r="F218" s="52"/>
      <c r="G218" s="52"/>
      <c r="H218" s="52"/>
      <c r="I218" s="52"/>
    </row>
    <row r="219" spans="1:5" ht="12.75">
      <c r="A219" s="14"/>
      <c r="B219" s="52"/>
      <c r="C219" s="52"/>
      <c r="D219" s="52"/>
      <c r="E219" s="52"/>
    </row>
    <row r="220" spans="1:5" ht="12.75">
      <c r="A220" s="14"/>
      <c r="B220" s="52"/>
      <c r="C220" s="52"/>
      <c r="D220" s="52"/>
      <c r="E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</sheetData>
  <mergeCells count="11">
    <mergeCell ref="A209:C209"/>
    <mergeCell ref="C210:E210"/>
    <mergeCell ref="A78:D78"/>
    <mergeCell ref="C11:E11"/>
    <mergeCell ref="A75:E75"/>
    <mergeCell ref="A76:E76"/>
    <mergeCell ref="A77:D77"/>
    <mergeCell ref="D6:E6"/>
    <mergeCell ref="D7:E7"/>
    <mergeCell ref="C9:E9"/>
    <mergeCell ref="C10:E10"/>
  </mergeCells>
  <printOptions/>
  <pageMargins left="0.56" right="0.24" top="0.33" bottom="0.5" header="0.17" footer="0.19"/>
  <pageSetup horizontalDpi="600" verticalDpi="600" orientation="portrait" paperSize="9" scale="95" r:id="rId1"/>
  <rowBreaks count="3" manualBreakCount="3">
    <brk id="62" max="255" man="1"/>
    <brk id="128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Burek</dc:creator>
  <cp:keywords/>
  <dc:description/>
  <cp:lastModifiedBy>Michalowska</cp:lastModifiedBy>
  <cp:lastPrinted>2013-01-09T09:54:32Z</cp:lastPrinted>
  <dcterms:created xsi:type="dcterms:W3CDTF">1998-02-16T08:18:54Z</dcterms:created>
  <dcterms:modified xsi:type="dcterms:W3CDTF">2013-01-09T09:55:55Z</dcterms:modified>
  <cp:category/>
  <cp:version/>
  <cp:contentType/>
  <cp:contentStatus/>
</cp:coreProperties>
</file>