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 zał.1" sheetId="1" r:id="rId1"/>
  </sheets>
  <definedNames>
    <definedName name="_xlnm.Print_Titles" localSheetId="0">' zał.1'!$5:$8</definedName>
    <definedName name="Excel_BuiltIn_Print_Titles" localSheetId="0">' zał.1'!$5:$8</definedName>
  </definedNames>
  <calcPr fullCalcOnLoad="1"/>
</workbook>
</file>

<file path=xl/sharedStrings.xml><?xml version="1.0" encoding="utf-8"?>
<sst xmlns="http://schemas.openxmlformats.org/spreadsheetml/2006/main" count="57" uniqueCount="42">
  <si>
    <t>DOSTAWA PIECZYWA I WYROBÓW PIEKARNICZYCH DO STOŁÓWKI SP 52 im. M. Konopnickiej w Lublinie</t>
  </si>
  <si>
    <t>Realizacja dostaw sukcesywnie – średnio 4-5 razy w tygodniu do godziny 7:00, zgodnie z telefonicznym zamówieniem złożonym przez Zamawiającego</t>
  </si>
  <si>
    <t>Lp.</t>
  </si>
  <si>
    <t>Nazwa artykułu i opis</t>
  </si>
  <si>
    <t>Jedn. miary</t>
  </si>
  <si>
    <t>Planowana ilość</t>
  </si>
  <si>
    <t>Cena jedn. netto</t>
  </si>
  <si>
    <t>Stawka podatku VAT</t>
  </si>
  <si>
    <t xml:space="preserve">Cena jedn. brutto            </t>
  </si>
  <si>
    <t xml:space="preserve">Wartość netto   </t>
  </si>
  <si>
    <t xml:space="preserve">Wartość podatku VAT </t>
  </si>
  <si>
    <t xml:space="preserve">Wartość brutto </t>
  </si>
  <si>
    <t>(iloczyn kolumn 5 i 6)</t>
  </si>
  <si>
    <t>(iloczyn kol. 7 i 10)</t>
  </si>
  <si>
    <t>(suma kol. 10 i 11)</t>
  </si>
  <si>
    <t xml:space="preserve"> [ zł ]</t>
  </si>
  <si>
    <t>[%]</t>
  </si>
  <si>
    <t>[ zł ]</t>
  </si>
  <si>
    <t>Chleb Drwalski pszenno - żytni krojony, skład wymagany: mąka pszenna, woda, mąka żytnia, ziarno słonecznika, siemię lniane, zakwas naturalny(mąka żytnia, woda), soja, drożdże, sól, rozdrobnione ziarna żyta, łuskane proso, gluten pszenny, suszony zakwas piekarski żytni, mączka słodowa jęczmienna, olej rzepakowy. Wartość odżywcza w 100g: wartość energetyczna-1018 kJ/242 kcal, tłuszcz- 7,2 g w tym kwasy tł. nasycone- 0,7 g, węglowodany- 34,7 g, w tym cukry- 0,8 g,  białko - 9,5 g, sól -1,5 g. Okres przydatności do spożycia deklarowany przez producenta powinien wynosić nie mniej niż 2 dni od daty dostawy. Pakowany w folię do kontaktu z żywnością, z nadrukiem wykazu alergenów. Bochenek 450-500g.</t>
  </si>
  <si>
    <t>1szt.</t>
  </si>
  <si>
    <t>Chleb żytni krojony - skład wymagany: mąka żytnia typ 720, woda, kwas naturalny żytni, drożdże, sól. Wartość odżywcza w 100g: wartość energetyczna - 816kJ/194kcal, tłuszcz - 0,9 g w tym kwasy tł. nasycone - 0,1 g, węglowodany - 41,4 g, w tym cukry - 1,4 g, błonnik - 3,5 g białko - 3,4 g, sól -1,1 g. Okres przydatności do spożycia deklarowany przez producenta powinien wynosić nie mniej niż 2 dni od daty dostawy. Pakowany w folię do kontaktu z żywnością, z nadrukiem wykazu alergenów.Bochenek 400-450g.</t>
  </si>
  <si>
    <t>Chleb tradycyjny krojony. Skład wymagany: mąka pszenna, woda, zakwas naturalny ( mąka żytnia, woda), drożdże, sól. Wartość odżywcza w 100g: wartość energetyczna - 802kJ/189kcal, tłuszc z- 0,8 g w tym kwasy tł. nasycone- 0,01 g, węglowodany - 39,5 g, w tym cukry - 0,3 g, białko - 5,8 g, sól - 1,5 g. Okres przydatności do spożycia deklarowany przez producenta powinien wynosić nie mniej niż 2 dni od daty dostawy. Pakowany w folię do kontaktu z żywnością, z nadrukiem wykazu alergenów.Bochenek 550-600g</t>
  </si>
  <si>
    <t>Chleb orkiszowy krojony. Skład wymagany: zakwas naturalny ( mąka żytnia, woda), woda, mąka żytnia, mąka pszenna, drożdże, składniki z pszenicy orkisz 1,8% (preparowane ziarno orkiszu, łamane ziarno orkiszu, mąka orkiszowa), siemię lniane, żytnia słodowa mąka pęczniejąca, sól, olej rzepakowy, kminek, glukoza, środek do przetwarzania mąki. Może zawierać: jaja, orzechy, sezam, soję, mleko, gluten.Bochenek 550-600g.</t>
  </si>
  <si>
    <t>Bułka grahamka z ziarnami - skład: mąka pszenna typu graham, olej roślinny drożdże, woda, sól, nasiona sezamu, siemienia lnianego, płatków owsianych. Foremka 30-50g.</t>
  </si>
  <si>
    <t>Bułka parówka krojona- pieczywo pszenne zwykłe wyrabiane z mąki pszennej na drożdżach, z dodatkiem soli i innych środków określonych recepturą. Okres przydatności do spożycia deklarowany przez producenta powinien wynosić nie mniej niż 2 dni od daty dostawy. Pakowany w folię do kontaktu z żywnością, z nadrukiem wykazu alergenów. Foremka 300g.</t>
  </si>
  <si>
    <t>Bułka kajzerka - skład: mąka pszenna, olej roślinny, cukier, drożdże, sól, woda. Foremka 30- 50g.</t>
  </si>
  <si>
    <t xml:space="preserve">Bułka żytnia - Skład: mąka pszenna, mąka żytnia, woda, płatki owsiane, drożdże, tłuszcz roślinny, sól, słód żytni, słód pszenny, olej, siemię lniane, łuszczone ziarno słonecznika. Wartość energetyczna -326 kcal, białko 9,40 g, węglowodany- 46,50 g, tłuszcz 5,10 g. Foremka 70g.
</t>
  </si>
  <si>
    <t>Bułka tarta - produkt otrzymany przez rozdrobnienie wysuszonego pieczywa pszennego zwykłego i wyborowego, bez dodatku nasion, nasion i zdobień. Postać sypka bez grudek. Okres przydatności do spożycia deklarowany przez producenta powinien wynosić nie mniej niż 30 dni od daty dostawy. Pakowany w torby papierowe lub w folię do kontaktu z żywnością, z nadrukiem wykazu alergenów.</t>
  </si>
  <si>
    <t>1kg</t>
  </si>
  <si>
    <t>Drożdżówka mix smaków(z różnym nadzieniem ) -tradycyjne ciasto drożdżowe wypełnione rozsmażoną masą z owoców, na wierzchu kruszonka. Foremka 90-120g.</t>
  </si>
  <si>
    <t>Paluch żytni z ziarnami - SKŁAD:
 Mąka pszenna, śruta żytnia, mąka żytnia słodowa, śruta łubinowa, siemię lniane, śruta pszenna, mąka żytnia, woda, zakwas żytni suszony, drożdże, nasiona słonecznika, ekstrakt słodowy jęczmienny, sól, przyprawy. Posypka: siemię lniane, sezam, sól, czosnek. Okres przydatności do spożycia deklarowany przez producenta powinien wynosić nie mniej niż 2 dni od daty dostawy.  Foremka 40-80g.</t>
  </si>
  <si>
    <t>Pączek z nadzieniem-tradycyjne ciasto drożdżowe wypełnione rozsmażoną masą z owoców. Foremka 50-70g.</t>
  </si>
  <si>
    <t>Placek drożdżowy z bakaliami - placek uformowany z ciasta drożdżowego z mąki pszennej, kształt podłużny. Okres przydatności do spożycia deklarowany przez producenta powinien wynosić nie mniej niż 2 dni od daty dostawy. Foremka 400-500g.</t>
  </si>
  <si>
    <t>Rogal maślany skład wymagany - rogal z ciasta maślanego z mąki pszennej, kształt półkolistego walca o końcach zwężonych. Okres przydatności do spożycia deklarowany przez producenta powinien wynosić nie mniej niż 2 dni od daty dostawy. Foremka 50-55g.</t>
  </si>
  <si>
    <t xml:space="preserve">kod CPV : 15810000-9; 15811000-6 </t>
  </si>
  <si>
    <t>Pakowanie: Opakowania transportowe powinny zabezpieczać produkt przed uszkodzeniem i zanieczyszczeniem, zapewniać właściwą jakość produktu podczas całego okresu przydatności do spożycia, powinny być czyste, bez obcych zapachów zabrudzeń śladów pleśni , załamań i innych uszkodzeń mechanicznych. Opakowania powinny być wykonane z materiałów opakowaniowych dopuszczonych do kontaktu z żywnością.</t>
  </si>
  <si>
    <t>Znakowanie-do każdego opakowania powinna być dołączona etykieta zawierająca następujące dane: nazwa produktu, termin przydatności do spożycia, nazwę dostawcy-producenta, adres, warunki przechowywania, oznaczenie partii produkcyjnej oraz inne informacje zgodnie z obowiązującym prawem.</t>
  </si>
  <si>
    <t>PRODUKT: Opakowania szczelne bez uszkodzeń, zapach typowy dla danego rodzaju asortymentu. TERMIN PRZYDATNOŚCI do spożycia : na opakowaniu, świeże</t>
  </si>
  <si>
    <t>Uwaga! Podana ilość towarów jest ilością szacunkową. Zamawiający zastrzega sobie możliwość zmian ilościowych w poszczególnych pozycjach, w tym także zamówienia mniejszej ilości towarów.</t>
  </si>
  <si>
    <r>
      <rPr>
        <sz val="9"/>
        <color indexed="8"/>
        <rFont val="Times New Roman"/>
        <family val="1"/>
      </rPr>
      <t xml:space="preserve">              </t>
    </r>
    <r>
      <rPr>
        <sz val="8"/>
        <color indexed="8"/>
        <rFont val="Times New Roman"/>
        <family val="1"/>
      </rPr>
      <t xml:space="preserve">miejscowość i data                                                                                                                                                                                                  (pieczęć adresowa Wykonawcy)                           </t>
    </r>
  </si>
  <si>
    <t xml:space="preserve">  /Podpis i pieczęć osoby upoważnionej </t>
  </si>
  <si>
    <t xml:space="preserve">              do podpisywania oferty/                                            </t>
  </si>
</sst>
</file>

<file path=xl/styles.xml><?xml version="1.0" encoding="utf-8"?>
<styleSheet xmlns="http://schemas.openxmlformats.org/spreadsheetml/2006/main">
  <numFmts count="6">
    <numFmt numFmtId="164" formatCode="General"/>
    <numFmt numFmtId="165" formatCode="0"/>
    <numFmt numFmtId="166" formatCode="#,##0.00"/>
    <numFmt numFmtId="167" formatCode="0%"/>
    <numFmt numFmtId="168" formatCode="0.00"/>
    <numFmt numFmtId="169" formatCode="General"/>
  </numFmts>
  <fonts count="16">
    <font>
      <sz val="10"/>
      <name val="Arial"/>
      <family val="0"/>
    </font>
    <font>
      <b/>
      <sz val="10"/>
      <name val="Calibri"/>
      <family val="2"/>
    </font>
    <font>
      <sz val="12"/>
      <name val="Arial"/>
      <family val="2"/>
    </font>
    <font>
      <sz val="10"/>
      <name val="Calibri"/>
      <family val="2"/>
    </font>
    <font>
      <b/>
      <sz val="10"/>
      <color indexed="8"/>
      <name val="Calibri"/>
      <family val="2"/>
    </font>
    <font>
      <b/>
      <sz val="11"/>
      <name val="Arial"/>
      <family val="2"/>
    </font>
    <font>
      <i/>
      <sz val="10"/>
      <color indexed="8"/>
      <name val="Calibri"/>
      <family val="2"/>
    </font>
    <font>
      <b/>
      <sz val="10"/>
      <name val="Arial"/>
      <family val="2"/>
    </font>
    <font>
      <sz val="10"/>
      <color indexed="8"/>
      <name val="Calibri"/>
      <family val="2"/>
    </font>
    <font>
      <b/>
      <sz val="12"/>
      <name val="Times New Roman"/>
      <family val="1"/>
    </font>
    <font>
      <b/>
      <sz val="12"/>
      <color indexed="8"/>
      <name val="Arial"/>
      <family val="2"/>
    </font>
    <font>
      <b/>
      <u val="single"/>
      <sz val="10"/>
      <color indexed="8"/>
      <name val="Calibri"/>
      <family val="2"/>
    </font>
    <font>
      <b/>
      <i/>
      <sz val="10"/>
      <color indexed="8"/>
      <name val="Calibri"/>
      <family val="2"/>
    </font>
    <font>
      <sz val="9"/>
      <color indexed="8"/>
      <name val="Times New Roman"/>
      <family val="1"/>
    </font>
    <font>
      <sz val="8"/>
      <color indexed="8"/>
      <name val="Times New Roman"/>
      <family val="1"/>
    </font>
    <font>
      <i/>
      <sz val="10"/>
      <name val="Calibri"/>
      <family val="2"/>
    </font>
  </fonts>
  <fills count="2">
    <fill>
      <patternFill/>
    </fill>
    <fill>
      <patternFill patternType="gray125"/>
    </fill>
  </fills>
  <borders count="17">
    <border>
      <left/>
      <right/>
      <top/>
      <bottom/>
      <diagonal/>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9">
    <xf numFmtId="164" fontId="0" fillId="0" borderId="0" xfId="0" applyAlignment="1">
      <alignment/>
    </xf>
    <xf numFmtId="164" fontId="1" fillId="0" borderId="0" xfId="0" applyFont="1" applyBorder="1" applyAlignment="1">
      <alignment vertical="center"/>
    </xf>
    <xf numFmtId="164" fontId="2" fillId="0" borderId="0" xfId="0" applyFont="1" applyAlignment="1">
      <alignment/>
    </xf>
    <xf numFmtId="164" fontId="3" fillId="0" borderId="0" xfId="0" applyFont="1" applyBorder="1" applyAlignment="1">
      <alignment vertical="center"/>
    </xf>
    <xf numFmtId="164" fontId="1" fillId="0" borderId="0" xfId="0" applyFont="1" applyBorder="1" applyAlignment="1">
      <alignment/>
    </xf>
    <xf numFmtId="164" fontId="3" fillId="0" borderId="0" xfId="0" applyFont="1" applyBorder="1" applyAlignment="1">
      <alignment/>
    </xf>
    <xf numFmtId="164" fontId="1" fillId="0" borderId="1" xfId="0" applyFont="1" applyBorder="1" applyAlignment="1">
      <alignment horizontal="center" vertical="center" wrapText="1"/>
    </xf>
    <xf numFmtId="164" fontId="1" fillId="0" borderId="2" xfId="0" applyFont="1" applyBorder="1" applyAlignment="1">
      <alignment horizontal="center" vertical="center" wrapText="1"/>
    </xf>
    <xf numFmtId="164" fontId="1" fillId="0" borderId="3" xfId="0" applyFont="1" applyBorder="1" applyAlignment="1">
      <alignment horizontal="center" vertical="center" wrapText="1"/>
    </xf>
    <xf numFmtId="164" fontId="1" fillId="0" borderId="4" xfId="0" applyFont="1" applyBorder="1" applyAlignment="1">
      <alignment horizontal="center" vertical="center" wrapText="1"/>
    </xf>
    <xf numFmtId="164" fontId="1" fillId="0" borderId="5" xfId="0" applyFont="1" applyBorder="1" applyAlignment="1">
      <alignment horizontal="center" vertical="center" wrapText="1"/>
    </xf>
    <xf numFmtId="164" fontId="4" fillId="0" borderId="5" xfId="0" applyFont="1" applyBorder="1" applyAlignment="1">
      <alignment horizontal="center" vertical="center" wrapText="1"/>
    </xf>
    <xf numFmtId="164" fontId="4" fillId="0" borderId="6" xfId="0" applyFont="1" applyBorder="1" applyAlignment="1">
      <alignment horizontal="center" vertical="center" wrapText="1"/>
    </xf>
    <xf numFmtId="164" fontId="5" fillId="0" borderId="0" xfId="0" applyFont="1" applyAlignment="1">
      <alignment horizontal="center" vertical="center" wrapText="1"/>
    </xf>
    <xf numFmtId="164" fontId="6" fillId="0" borderId="7" xfId="0" applyFont="1" applyBorder="1" applyAlignment="1">
      <alignment horizontal="center" vertical="center" wrapText="1"/>
    </xf>
    <xf numFmtId="164" fontId="6" fillId="0" borderId="8" xfId="0" applyFont="1" applyBorder="1" applyAlignment="1">
      <alignment horizontal="center" vertical="center" wrapText="1"/>
    </xf>
    <xf numFmtId="164" fontId="1" fillId="0" borderId="9" xfId="0" applyFont="1" applyBorder="1" applyAlignment="1">
      <alignment horizontal="center" vertical="center" wrapText="1"/>
    </xf>
    <xf numFmtId="164" fontId="1" fillId="0" borderId="10" xfId="0" applyFont="1" applyBorder="1" applyAlignment="1">
      <alignment horizontal="center" vertical="center" wrapText="1"/>
    </xf>
    <xf numFmtId="164" fontId="1" fillId="0" borderId="1" xfId="0" applyFont="1" applyBorder="1" applyAlignment="1">
      <alignment horizontal="center" vertical="center"/>
    </xf>
    <xf numFmtId="164" fontId="1" fillId="0" borderId="4" xfId="0" applyFont="1" applyBorder="1" applyAlignment="1">
      <alignment horizontal="center" vertical="center"/>
    </xf>
    <xf numFmtId="164" fontId="1" fillId="0" borderId="2" xfId="0" applyFont="1" applyBorder="1" applyAlignment="1">
      <alignment horizontal="center" vertical="center"/>
    </xf>
    <xf numFmtId="164" fontId="1" fillId="0" borderId="11" xfId="0" applyFont="1" applyBorder="1" applyAlignment="1">
      <alignment horizontal="center" vertical="center"/>
    </xf>
    <xf numFmtId="164" fontId="7" fillId="0" borderId="0" xfId="0" applyFont="1" applyAlignment="1">
      <alignment horizontal="center" vertical="center"/>
    </xf>
    <xf numFmtId="164" fontId="3" fillId="0" borderId="12" xfId="0" applyFont="1" applyBorder="1" applyAlignment="1">
      <alignment horizontal="center" vertical="center"/>
    </xf>
    <xf numFmtId="164" fontId="3" fillId="0" borderId="7" xfId="0" applyFont="1" applyBorder="1" applyAlignment="1">
      <alignment vertical="center" wrapText="1"/>
    </xf>
    <xf numFmtId="164" fontId="3" fillId="0" borderId="7" xfId="0" applyFont="1" applyBorder="1" applyAlignment="1">
      <alignment horizontal="center" vertical="center" wrapText="1"/>
    </xf>
    <xf numFmtId="165" fontId="3" fillId="0" borderId="7" xfId="0" applyNumberFormat="1" applyFont="1" applyBorder="1" applyAlignment="1">
      <alignment horizontal="center" vertical="center"/>
    </xf>
    <xf numFmtId="166" fontId="3" fillId="0" borderId="7" xfId="0" applyNumberFormat="1" applyFont="1" applyBorder="1" applyAlignment="1">
      <alignment horizontal="center" vertical="center"/>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164" fontId="0" fillId="0" borderId="0" xfId="0" applyAlignment="1">
      <alignment vertical="center"/>
    </xf>
    <xf numFmtId="164" fontId="3" fillId="0" borderId="13" xfId="0" applyNumberFormat="1" applyFont="1" applyBorder="1" applyAlignment="1">
      <alignment horizontal="center" vertical="center"/>
    </xf>
    <xf numFmtId="164" fontId="3" fillId="0" borderId="7" xfId="0" applyNumberFormat="1" applyFont="1" applyBorder="1" applyAlignment="1">
      <alignment vertical="center" wrapText="1"/>
    </xf>
    <xf numFmtId="164" fontId="8" fillId="0" borderId="7" xfId="0" applyFont="1" applyBorder="1" applyAlignment="1">
      <alignment horizontal="center" vertical="center"/>
    </xf>
    <xf numFmtId="164" fontId="9" fillId="0" borderId="14" xfId="0" applyFont="1" applyBorder="1" applyAlignment="1">
      <alignment horizontal="left"/>
    </xf>
    <xf numFmtId="164" fontId="9" fillId="0" borderId="15" xfId="0" applyFont="1" applyBorder="1" applyAlignment="1">
      <alignment horizontal="left" vertical="center"/>
    </xf>
    <xf numFmtId="166" fontId="3" fillId="0" borderId="16" xfId="0" applyNumberFormat="1" applyFont="1" applyBorder="1" applyAlignment="1">
      <alignment horizontal="right" vertical="center"/>
    </xf>
    <xf numFmtId="164" fontId="3" fillId="0" borderId="0" xfId="0" applyFont="1" applyAlignment="1">
      <alignment/>
    </xf>
    <xf numFmtId="164" fontId="1" fillId="0" borderId="0" xfId="0" applyFont="1" applyBorder="1" applyAlignment="1">
      <alignment horizontal="right" vertical="center"/>
    </xf>
    <xf numFmtId="164" fontId="3" fillId="0" borderId="0" xfId="0" applyFont="1" applyBorder="1" applyAlignment="1">
      <alignment horizontal="right" vertical="center"/>
    </xf>
    <xf numFmtId="168" fontId="1" fillId="0" borderId="0" xfId="0" applyNumberFormat="1" applyFont="1" applyBorder="1" applyAlignment="1">
      <alignment horizontal="center" vertical="center"/>
    </xf>
    <xf numFmtId="164" fontId="3" fillId="0" borderId="0" xfId="0" applyFont="1" applyBorder="1" applyAlignment="1">
      <alignment horizontal="left" vertical="center" wrapText="1"/>
    </xf>
    <xf numFmtId="164" fontId="8" fillId="0" borderId="0" xfId="0" applyFont="1" applyBorder="1" applyAlignment="1">
      <alignment vertical="center" wrapText="1"/>
    </xf>
    <xf numFmtId="164" fontId="10" fillId="0" borderId="0" xfId="0" applyFont="1" applyBorder="1" applyAlignment="1">
      <alignment vertical="top" wrapText="1"/>
    </xf>
    <xf numFmtId="164" fontId="11" fillId="0" borderId="0" xfId="0" applyFont="1" applyBorder="1" applyAlignment="1">
      <alignment vertical="center" wrapText="1"/>
    </xf>
    <xf numFmtId="164" fontId="1" fillId="0" borderId="0" xfId="0" applyFont="1" applyAlignment="1">
      <alignment vertical="center" wrapText="1"/>
    </xf>
    <xf numFmtId="164" fontId="12" fillId="0" borderId="0" xfId="0" applyFont="1" applyAlignment="1">
      <alignment/>
    </xf>
    <xf numFmtId="164" fontId="13" fillId="0" borderId="0" xfId="0" applyFont="1" applyAlignment="1">
      <alignment wrapText="1"/>
    </xf>
    <xf numFmtId="164" fontId="14" fillId="0" borderId="0" xfId="0" applyFont="1" applyAlignment="1">
      <alignment/>
    </xf>
    <xf numFmtId="164" fontId="0" fillId="0" borderId="0" xfId="0" applyBorder="1" applyAlignment="1">
      <alignment vertical="center"/>
    </xf>
    <xf numFmtId="164" fontId="15" fillId="0" borderId="0" xfId="0" applyFont="1" applyBorder="1" applyAlignment="1">
      <alignment horizontal="center" vertical="center"/>
    </xf>
    <xf numFmtId="164" fontId="15" fillId="0" borderId="0" xfId="0" applyFont="1" applyAlignment="1">
      <alignment/>
    </xf>
    <xf numFmtId="164" fontId="15" fillId="0" borderId="0" xfId="0" applyFont="1" applyAlignment="1">
      <alignment horizontal="left" indent="15"/>
    </xf>
    <xf numFmtId="164" fontId="4" fillId="0" borderId="0" xfId="0" applyFont="1" applyAlignment="1">
      <alignment horizontal="right"/>
    </xf>
    <xf numFmtId="164" fontId="6" fillId="0" borderId="0" xfId="0" applyFont="1" applyAlignment="1">
      <alignment horizontal="left" indent="2"/>
    </xf>
    <xf numFmtId="164" fontId="6" fillId="0" borderId="0" xfId="0" applyFont="1" applyAlignment="1">
      <alignment horizontal="center"/>
    </xf>
    <xf numFmtId="164" fontId="6" fillId="0" borderId="0" xfId="0" applyFont="1" applyAlignment="1">
      <alignment horizontal="right"/>
    </xf>
    <xf numFmtId="164" fontId="7" fillId="0" borderId="0" xfId="0" applyFont="1" applyBorder="1" applyAlignment="1">
      <alignment vertical="center"/>
    </xf>
    <xf numFmtId="164" fontId="2" fillId="0" borderId="0"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7"/>
  </sheetPr>
  <dimension ref="A1:M67"/>
  <sheetViews>
    <sheetView tabSelected="1" zoomScale="75" zoomScaleNormal="75" workbookViewId="0" topLeftCell="A10">
      <selection activeCell="B17" sqref="B17"/>
    </sheetView>
  </sheetViews>
  <sheetFormatPr defaultColWidth="9.140625" defaultRowHeight="12.75"/>
  <cols>
    <col min="1" max="1" width="4.00390625" style="0" customWidth="1"/>
    <col min="2" max="2" width="130.00390625" style="0" customWidth="1"/>
    <col min="3" max="3" width="7.00390625" style="0" customWidth="1"/>
    <col min="4" max="4" width="9.140625" style="0" customWidth="1"/>
    <col min="5" max="5" width="9.28125" style="0" customWidth="1"/>
    <col min="6" max="6" width="7.57421875" style="0" customWidth="1"/>
    <col min="7" max="7" width="12.28125" style="0" customWidth="1"/>
    <col min="8" max="8" width="13.28125" style="0" customWidth="1"/>
    <col min="9" max="9" width="9.8515625" style="0" customWidth="1"/>
    <col min="10" max="10" width="15.57421875" style="0" customWidth="1"/>
  </cols>
  <sheetData>
    <row r="1" spans="1:12" s="2" customFormat="1" ht="20.25" customHeight="1">
      <c r="A1" s="1" t="s">
        <v>0</v>
      </c>
      <c r="B1" s="1"/>
      <c r="C1" s="1"/>
      <c r="D1" s="1"/>
      <c r="E1" s="1"/>
      <c r="F1" s="1"/>
      <c r="G1" s="1"/>
      <c r="H1" s="1"/>
      <c r="I1" s="1"/>
      <c r="J1" s="1"/>
      <c r="K1"/>
      <c r="L1"/>
    </row>
    <row r="2" spans="1:12" s="2" customFormat="1" ht="20.25" customHeight="1">
      <c r="A2" s="1"/>
      <c r="B2" s="3"/>
      <c r="C2" s="3"/>
      <c r="D2" s="3"/>
      <c r="E2" s="3"/>
      <c r="F2" s="3"/>
      <c r="G2" s="3"/>
      <c r="H2" s="3"/>
      <c r="I2" s="3"/>
      <c r="J2" s="3"/>
      <c r="K2"/>
      <c r="L2"/>
    </row>
    <row r="3" spans="1:12" s="2" customFormat="1" ht="20.25" customHeight="1">
      <c r="A3" s="4" t="s">
        <v>1</v>
      </c>
      <c r="B3" s="5"/>
      <c r="C3" s="5"/>
      <c r="D3" s="5"/>
      <c r="E3" s="5"/>
      <c r="F3" s="5"/>
      <c r="G3" s="5"/>
      <c r="H3" s="5"/>
      <c r="I3" s="5"/>
      <c r="J3" s="5"/>
      <c r="K3"/>
      <c r="L3"/>
    </row>
    <row r="4" spans="1:12" s="2" customFormat="1" ht="20.25" customHeight="1">
      <c r="A4" s="4"/>
      <c r="B4" s="5"/>
      <c r="C4" s="5"/>
      <c r="D4" s="5"/>
      <c r="E4" s="5"/>
      <c r="F4" s="5"/>
      <c r="G4" s="5"/>
      <c r="H4" s="5"/>
      <c r="I4" s="5"/>
      <c r="J4" s="5"/>
      <c r="K4"/>
      <c r="L4"/>
    </row>
    <row r="5" spans="1:12" s="13" customFormat="1" ht="38.25" customHeight="1">
      <c r="A5" s="6" t="s">
        <v>2</v>
      </c>
      <c r="B5" s="7" t="s">
        <v>3</v>
      </c>
      <c r="C5" s="8" t="s">
        <v>4</v>
      </c>
      <c r="D5" s="9" t="s">
        <v>5</v>
      </c>
      <c r="E5" s="10" t="s">
        <v>6</v>
      </c>
      <c r="F5" s="10" t="s">
        <v>7</v>
      </c>
      <c r="G5" s="11" t="s">
        <v>8</v>
      </c>
      <c r="H5" s="11" t="s">
        <v>9</v>
      </c>
      <c r="I5" s="11" t="s">
        <v>10</v>
      </c>
      <c r="J5" s="12" t="s">
        <v>11</v>
      </c>
      <c r="K5"/>
      <c r="L5"/>
    </row>
    <row r="6" spans="1:12" s="13" customFormat="1" ht="25.5">
      <c r="A6" s="6"/>
      <c r="B6" s="7"/>
      <c r="C6" s="8"/>
      <c r="D6" s="9"/>
      <c r="E6" s="10"/>
      <c r="F6" s="10"/>
      <c r="G6" s="11"/>
      <c r="H6" s="14" t="s">
        <v>12</v>
      </c>
      <c r="I6" s="14" t="s">
        <v>13</v>
      </c>
      <c r="J6" s="15" t="s">
        <v>14</v>
      </c>
      <c r="K6"/>
      <c r="L6"/>
    </row>
    <row r="7" spans="1:12" s="13" customFormat="1" ht="15.75">
      <c r="A7" s="6"/>
      <c r="B7" s="7"/>
      <c r="C7" s="8"/>
      <c r="D7" s="9"/>
      <c r="E7" s="16" t="s">
        <v>15</v>
      </c>
      <c r="F7" s="16" t="s">
        <v>16</v>
      </c>
      <c r="G7" s="16" t="s">
        <v>15</v>
      </c>
      <c r="H7" s="16" t="s">
        <v>17</v>
      </c>
      <c r="I7" s="16" t="s">
        <v>17</v>
      </c>
      <c r="J7" s="17" t="s">
        <v>17</v>
      </c>
      <c r="K7"/>
      <c r="L7"/>
    </row>
    <row r="8" spans="1:12" s="22" customFormat="1" ht="15.75" customHeight="1">
      <c r="A8" s="18">
        <v>1</v>
      </c>
      <c r="B8" s="19">
        <v>2</v>
      </c>
      <c r="C8" s="19">
        <v>4</v>
      </c>
      <c r="D8" s="19">
        <v>5</v>
      </c>
      <c r="E8" s="19">
        <v>6</v>
      </c>
      <c r="F8" s="19">
        <v>7</v>
      </c>
      <c r="G8" s="19">
        <v>8</v>
      </c>
      <c r="H8" s="19">
        <v>9</v>
      </c>
      <c r="I8" s="20">
        <v>10</v>
      </c>
      <c r="J8" s="21">
        <v>11</v>
      </c>
      <c r="K8"/>
      <c r="L8"/>
    </row>
    <row r="9" spans="1:12" s="30" customFormat="1" ht="58.5">
      <c r="A9" s="23">
        <v>1</v>
      </c>
      <c r="B9" s="24" t="s">
        <v>18</v>
      </c>
      <c r="C9" s="25" t="s">
        <v>19</v>
      </c>
      <c r="D9" s="26">
        <v>400</v>
      </c>
      <c r="E9" s="27">
        <v>0</v>
      </c>
      <c r="F9" s="28">
        <v>0</v>
      </c>
      <c r="G9" s="29">
        <f aca="true" t="shared" si="0" ref="G9:G22">E9+F9*E9</f>
        <v>0</v>
      </c>
      <c r="H9" s="27">
        <f aca="true" t="shared" si="1" ref="H9:H22">D9*E9</f>
        <v>0</v>
      </c>
      <c r="I9" s="27">
        <f aca="true" t="shared" si="2" ref="I9:I22">H9*F9</f>
        <v>0</v>
      </c>
      <c r="J9" s="27">
        <f aca="true" t="shared" si="3" ref="J9:J22">D9*G9</f>
        <v>0</v>
      </c>
      <c r="K9"/>
      <c r="L9"/>
    </row>
    <row r="10" spans="1:12" s="30" customFormat="1" ht="36.75">
      <c r="A10" s="31">
        <f aca="true" t="shared" si="4" ref="A10:A22">A9+1</f>
        <v>2</v>
      </c>
      <c r="B10" s="24" t="s">
        <v>20</v>
      </c>
      <c r="C10" s="25" t="s">
        <v>19</v>
      </c>
      <c r="D10" s="26">
        <v>400</v>
      </c>
      <c r="E10" s="27">
        <v>0</v>
      </c>
      <c r="F10" s="28">
        <v>0</v>
      </c>
      <c r="G10" s="29">
        <f t="shared" si="0"/>
        <v>0</v>
      </c>
      <c r="H10" s="27">
        <f t="shared" si="1"/>
        <v>0</v>
      </c>
      <c r="I10" s="27">
        <f t="shared" si="2"/>
        <v>0</v>
      </c>
      <c r="J10" s="27">
        <f t="shared" si="3"/>
        <v>0</v>
      </c>
      <c r="K10"/>
      <c r="L10"/>
    </row>
    <row r="11" spans="1:12" s="30" customFormat="1" ht="36.75">
      <c r="A11" s="31">
        <f t="shared" si="4"/>
        <v>3</v>
      </c>
      <c r="B11" s="24" t="s">
        <v>21</v>
      </c>
      <c r="C11" s="25" t="s">
        <v>19</v>
      </c>
      <c r="D11" s="26">
        <v>671</v>
      </c>
      <c r="E11" s="27">
        <v>0</v>
      </c>
      <c r="F11" s="28">
        <v>0</v>
      </c>
      <c r="G11" s="29">
        <f t="shared" si="0"/>
        <v>0</v>
      </c>
      <c r="H11" s="27">
        <f t="shared" si="1"/>
        <v>0</v>
      </c>
      <c r="I11" s="27">
        <f t="shared" si="2"/>
        <v>0</v>
      </c>
      <c r="J11" s="27">
        <f t="shared" si="3"/>
        <v>0</v>
      </c>
      <c r="K11"/>
      <c r="L11"/>
    </row>
    <row r="12" spans="1:12" s="30" customFormat="1" ht="36.75">
      <c r="A12" s="31">
        <f t="shared" si="4"/>
        <v>4</v>
      </c>
      <c r="B12" s="32" t="s">
        <v>22</v>
      </c>
      <c r="C12" s="25" t="s">
        <v>19</v>
      </c>
      <c r="D12" s="26">
        <v>400</v>
      </c>
      <c r="E12" s="27">
        <v>0</v>
      </c>
      <c r="F12" s="28">
        <v>0</v>
      </c>
      <c r="G12" s="29">
        <f t="shared" si="0"/>
        <v>0</v>
      </c>
      <c r="H12" s="27">
        <f t="shared" si="1"/>
        <v>0</v>
      </c>
      <c r="I12" s="27">
        <f t="shared" si="2"/>
        <v>0</v>
      </c>
      <c r="J12" s="27">
        <f t="shared" si="3"/>
        <v>0</v>
      </c>
      <c r="K12"/>
      <c r="L12"/>
    </row>
    <row r="13" spans="1:12" s="30" customFormat="1" ht="25.5">
      <c r="A13" s="31">
        <f t="shared" si="4"/>
        <v>5</v>
      </c>
      <c r="B13" s="24" t="s">
        <v>23</v>
      </c>
      <c r="C13" s="25" t="s">
        <v>19</v>
      </c>
      <c r="D13" s="26">
        <v>10505</v>
      </c>
      <c r="E13" s="27">
        <v>0</v>
      </c>
      <c r="F13" s="28">
        <v>0</v>
      </c>
      <c r="G13" s="29">
        <f t="shared" si="0"/>
        <v>0</v>
      </c>
      <c r="H13" s="27">
        <f t="shared" si="1"/>
        <v>0</v>
      </c>
      <c r="I13" s="27">
        <f t="shared" si="2"/>
        <v>0</v>
      </c>
      <c r="J13" s="27">
        <f t="shared" si="3"/>
        <v>0</v>
      </c>
      <c r="K13"/>
      <c r="L13"/>
    </row>
    <row r="14" spans="1:12" s="30" customFormat="1" ht="36.75">
      <c r="A14" s="31">
        <f t="shared" si="4"/>
        <v>6</v>
      </c>
      <c r="B14" s="24" t="s">
        <v>24</v>
      </c>
      <c r="C14" s="25" t="s">
        <v>19</v>
      </c>
      <c r="D14" s="26">
        <v>720</v>
      </c>
      <c r="E14" s="27">
        <v>0</v>
      </c>
      <c r="F14" s="28">
        <v>0</v>
      </c>
      <c r="G14" s="29">
        <f t="shared" si="0"/>
        <v>0</v>
      </c>
      <c r="H14" s="27">
        <f t="shared" si="1"/>
        <v>0</v>
      </c>
      <c r="I14" s="27">
        <f t="shared" si="2"/>
        <v>0</v>
      </c>
      <c r="J14" s="27">
        <f t="shared" si="3"/>
        <v>0</v>
      </c>
      <c r="K14"/>
      <c r="L14"/>
    </row>
    <row r="15" spans="1:12" s="30" customFormat="1" ht="25.5">
      <c r="A15" s="31">
        <f t="shared" si="4"/>
        <v>7</v>
      </c>
      <c r="B15" s="24" t="s">
        <v>25</v>
      </c>
      <c r="C15" s="25" t="s">
        <v>19</v>
      </c>
      <c r="D15" s="26">
        <v>26156</v>
      </c>
      <c r="E15" s="27">
        <v>0</v>
      </c>
      <c r="F15" s="28">
        <v>0</v>
      </c>
      <c r="G15" s="29">
        <f t="shared" si="0"/>
        <v>0</v>
      </c>
      <c r="H15" s="27">
        <f t="shared" si="1"/>
        <v>0</v>
      </c>
      <c r="I15" s="27">
        <f t="shared" si="2"/>
        <v>0</v>
      </c>
      <c r="J15" s="27">
        <f t="shared" si="3"/>
        <v>0</v>
      </c>
      <c r="K15"/>
      <c r="L15"/>
    </row>
    <row r="16" spans="1:12" s="30" customFormat="1" ht="36.75">
      <c r="A16" s="31">
        <f t="shared" si="4"/>
        <v>8</v>
      </c>
      <c r="B16" s="24" t="s">
        <v>26</v>
      </c>
      <c r="C16" s="33" t="s">
        <v>19</v>
      </c>
      <c r="D16" s="26">
        <v>7770</v>
      </c>
      <c r="E16" s="27">
        <v>0</v>
      </c>
      <c r="F16" s="28">
        <v>0</v>
      </c>
      <c r="G16" s="29">
        <f t="shared" si="0"/>
        <v>0</v>
      </c>
      <c r="H16" s="27">
        <f t="shared" si="1"/>
        <v>0</v>
      </c>
      <c r="I16" s="27">
        <f t="shared" si="2"/>
        <v>0</v>
      </c>
      <c r="J16" s="27">
        <f t="shared" si="3"/>
        <v>0</v>
      </c>
      <c r="K16"/>
      <c r="L16"/>
    </row>
    <row r="17" spans="1:12" s="30" customFormat="1" ht="36.75">
      <c r="A17" s="31">
        <f t="shared" si="4"/>
        <v>9</v>
      </c>
      <c r="B17" s="24" t="s">
        <v>27</v>
      </c>
      <c r="C17" s="25" t="s">
        <v>28</v>
      </c>
      <c r="D17" s="26">
        <v>416</v>
      </c>
      <c r="E17" s="27">
        <v>0</v>
      </c>
      <c r="F17" s="28">
        <v>0</v>
      </c>
      <c r="G17" s="29">
        <f t="shared" si="0"/>
        <v>0</v>
      </c>
      <c r="H17" s="27">
        <f t="shared" si="1"/>
        <v>0</v>
      </c>
      <c r="I17" s="27">
        <f t="shared" si="2"/>
        <v>0</v>
      </c>
      <c r="J17" s="27">
        <f t="shared" si="3"/>
        <v>0</v>
      </c>
      <c r="K17"/>
      <c r="L17"/>
    </row>
    <row r="18" spans="1:12" s="30" customFormat="1" ht="14.25">
      <c r="A18" s="31">
        <f t="shared" si="4"/>
        <v>10</v>
      </c>
      <c r="B18" s="24" t="s">
        <v>29</v>
      </c>
      <c r="C18" s="25" t="s">
        <v>19</v>
      </c>
      <c r="D18" s="26">
        <v>3333</v>
      </c>
      <c r="E18" s="27">
        <v>0</v>
      </c>
      <c r="F18" s="28">
        <v>0</v>
      </c>
      <c r="G18" s="29">
        <f t="shared" si="0"/>
        <v>0</v>
      </c>
      <c r="H18" s="27">
        <f t="shared" si="1"/>
        <v>0</v>
      </c>
      <c r="I18" s="27">
        <f t="shared" si="2"/>
        <v>0</v>
      </c>
      <c r="J18" s="27">
        <f t="shared" si="3"/>
        <v>0</v>
      </c>
      <c r="K18"/>
      <c r="L18"/>
    </row>
    <row r="19" spans="1:12" s="30" customFormat="1" ht="47.25">
      <c r="A19" s="31">
        <f t="shared" si="4"/>
        <v>11</v>
      </c>
      <c r="B19" s="24" t="s">
        <v>30</v>
      </c>
      <c r="C19" s="25" t="s">
        <v>19</v>
      </c>
      <c r="D19" s="26">
        <v>7956</v>
      </c>
      <c r="E19" s="27">
        <v>0</v>
      </c>
      <c r="F19" s="28">
        <v>0</v>
      </c>
      <c r="G19" s="29">
        <f t="shared" si="0"/>
        <v>0</v>
      </c>
      <c r="H19" s="27">
        <f t="shared" si="1"/>
        <v>0</v>
      </c>
      <c r="I19" s="27">
        <f t="shared" si="2"/>
        <v>0</v>
      </c>
      <c r="J19" s="27">
        <f t="shared" si="3"/>
        <v>0</v>
      </c>
      <c r="K19"/>
      <c r="L19"/>
    </row>
    <row r="20" spans="1:12" s="30" customFormat="1" ht="14.25">
      <c r="A20" s="31">
        <f t="shared" si="4"/>
        <v>12</v>
      </c>
      <c r="B20" s="24" t="s">
        <v>31</v>
      </c>
      <c r="C20" s="25" t="s">
        <v>19</v>
      </c>
      <c r="D20" s="26">
        <v>1096</v>
      </c>
      <c r="E20" s="27">
        <v>0</v>
      </c>
      <c r="F20" s="28">
        <v>0</v>
      </c>
      <c r="G20" s="29">
        <f t="shared" si="0"/>
        <v>0</v>
      </c>
      <c r="H20" s="27">
        <f t="shared" si="1"/>
        <v>0</v>
      </c>
      <c r="I20" s="27">
        <f t="shared" si="2"/>
        <v>0</v>
      </c>
      <c r="J20" s="27">
        <f t="shared" si="3"/>
        <v>0</v>
      </c>
      <c r="K20"/>
      <c r="L20"/>
    </row>
    <row r="21" spans="1:12" s="30" customFormat="1" ht="25.5">
      <c r="A21" s="31">
        <f t="shared" si="4"/>
        <v>13</v>
      </c>
      <c r="B21" s="24" t="s">
        <v>32</v>
      </c>
      <c r="C21" s="25" t="s">
        <v>19</v>
      </c>
      <c r="D21" s="26">
        <v>288</v>
      </c>
      <c r="E21" s="27">
        <v>0</v>
      </c>
      <c r="F21" s="28">
        <v>0</v>
      </c>
      <c r="G21" s="29">
        <f t="shared" si="0"/>
        <v>0</v>
      </c>
      <c r="H21" s="27">
        <f t="shared" si="1"/>
        <v>0</v>
      </c>
      <c r="I21" s="27">
        <f t="shared" si="2"/>
        <v>0</v>
      </c>
      <c r="J21" s="27">
        <f t="shared" si="3"/>
        <v>0</v>
      </c>
      <c r="K21"/>
      <c r="L21"/>
    </row>
    <row r="22" spans="1:12" s="30" customFormat="1" ht="25.5">
      <c r="A22" s="31">
        <f t="shared" si="4"/>
        <v>14</v>
      </c>
      <c r="B22" s="24" t="s">
        <v>33</v>
      </c>
      <c r="C22" s="25" t="s">
        <v>19</v>
      </c>
      <c r="D22" s="26">
        <v>5223</v>
      </c>
      <c r="E22" s="27">
        <v>0</v>
      </c>
      <c r="F22" s="28">
        <v>0</v>
      </c>
      <c r="G22" s="29">
        <f t="shared" si="0"/>
        <v>0</v>
      </c>
      <c r="H22" s="27">
        <f t="shared" si="1"/>
        <v>0</v>
      </c>
      <c r="I22" s="27">
        <f t="shared" si="2"/>
        <v>0</v>
      </c>
      <c r="J22" s="27">
        <f t="shared" si="3"/>
        <v>0</v>
      </c>
      <c r="K22"/>
      <c r="L22"/>
    </row>
    <row r="23" spans="1:12" s="30" customFormat="1" ht="34.5" customHeight="1">
      <c r="A23" s="34"/>
      <c r="B23" s="35" t="s">
        <v>34</v>
      </c>
      <c r="C23" s="35"/>
      <c r="D23" s="35"/>
      <c r="E23" s="35"/>
      <c r="F23" s="35"/>
      <c r="G23" s="35"/>
      <c r="H23" s="36">
        <f>SUM(H9:H22)</f>
        <v>0</v>
      </c>
      <c r="I23" s="36">
        <f>SUM(I9:I22)</f>
        <v>0</v>
      </c>
      <c r="J23" s="36">
        <f>SUM(J9:J22)</f>
        <v>0</v>
      </c>
      <c r="K23"/>
      <c r="L23"/>
    </row>
    <row r="24" spans="1:12" s="30" customFormat="1" ht="3" customHeight="1">
      <c r="A24" s="37"/>
      <c r="B24" s="38"/>
      <c r="C24" s="39"/>
      <c r="D24" s="39"/>
      <c r="E24" s="39"/>
      <c r="F24" s="39"/>
      <c r="G24" s="39"/>
      <c r="H24" s="39"/>
      <c r="I24" s="39"/>
      <c r="J24" s="40"/>
      <c r="K24"/>
      <c r="L24"/>
    </row>
    <row r="25" spans="1:12" s="30" customFormat="1" ht="126" customHeight="1">
      <c r="A25" s="37"/>
      <c r="B25" s="38"/>
      <c r="C25" s="39"/>
      <c r="D25" s="39"/>
      <c r="E25" s="39"/>
      <c r="F25" s="39"/>
      <c r="G25" s="39"/>
      <c r="H25" s="39"/>
      <c r="I25" s="39"/>
      <c r="J25" s="40"/>
      <c r="K25"/>
      <c r="L25"/>
    </row>
    <row r="26" spans="1:12" s="30" customFormat="1" ht="29.25" customHeight="1">
      <c r="A26" s="41" t="s">
        <v>35</v>
      </c>
      <c r="B26" s="41"/>
      <c r="C26" s="41"/>
      <c r="D26" s="41"/>
      <c r="E26" s="41"/>
      <c r="F26" s="41"/>
      <c r="G26" s="41"/>
      <c r="H26" s="41"/>
      <c r="I26" s="41"/>
      <c r="J26" s="41"/>
      <c r="K26"/>
      <c r="L26"/>
    </row>
    <row r="27" spans="1:12" s="30" customFormat="1" ht="33.75" customHeight="1">
      <c r="A27" s="41" t="s">
        <v>36</v>
      </c>
      <c r="B27" s="41"/>
      <c r="C27" s="41"/>
      <c r="D27" s="41"/>
      <c r="E27" s="41"/>
      <c r="F27" s="41"/>
      <c r="G27" s="41"/>
      <c r="H27" s="41"/>
      <c r="I27" s="41"/>
      <c r="J27" s="41"/>
      <c r="K27"/>
      <c r="L27"/>
    </row>
    <row r="28" spans="1:13" s="30" customFormat="1" ht="15" customHeight="1">
      <c r="A28" s="42"/>
      <c r="B28" s="43" t="s">
        <v>37</v>
      </c>
      <c r="C28" s="43"/>
      <c r="D28" s="43"/>
      <c r="E28" s="43"/>
      <c r="F28" s="43"/>
      <c r="G28" s="43"/>
      <c r="H28" s="43"/>
      <c r="I28" s="43"/>
      <c r="J28" s="43"/>
      <c r="K28" s="43"/>
      <c r="L28" s="43"/>
      <c r="M28" s="43"/>
    </row>
    <row r="29" spans="1:13" s="30" customFormat="1" ht="9" customHeight="1">
      <c r="A29" s="42"/>
      <c r="B29" s="43"/>
      <c r="C29" s="43"/>
      <c r="D29" s="43"/>
      <c r="E29" s="43"/>
      <c r="F29" s="43"/>
      <c r="G29" s="43"/>
      <c r="H29" s="43"/>
      <c r="I29" s="43"/>
      <c r="J29" s="43"/>
      <c r="K29" s="43"/>
      <c r="L29" s="43"/>
      <c r="M29" s="43"/>
    </row>
    <row r="30" spans="1:12" s="30" customFormat="1" ht="14.25" customHeight="1">
      <c r="A30" s="44" t="s">
        <v>38</v>
      </c>
      <c r="B30" s="44"/>
      <c r="C30" s="44"/>
      <c r="D30" s="44"/>
      <c r="E30" s="44"/>
      <c r="F30" s="44"/>
      <c r="G30" s="44"/>
      <c r="H30" s="44"/>
      <c r="I30" s="44"/>
      <c r="J30" s="44"/>
      <c r="K30"/>
      <c r="L30"/>
    </row>
    <row r="31" spans="1:12" s="30" customFormat="1" ht="0.75" customHeight="1">
      <c r="A31" s="44"/>
      <c r="B31" s="44"/>
      <c r="C31" s="44"/>
      <c r="D31" s="44"/>
      <c r="E31" s="44"/>
      <c r="F31" s="44"/>
      <c r="G31" s="44"/>
      <c r="H31" s="44"/>
      <c r="I31" s="44"/>
      <c r="J31" s="44"/>
      <c r="K31"/>
      <c r="L31"/>
    </row>
    <row r="32" spans="1:12" s="30" customFormat="1" ht="14.25" hidden="1">
      <c r="A32" s="45"/>
      <c r="B32" s="45"/>
      <c r="C32" s="45"/>
      <c r="D32" s="45"/>
      <c r="E32" s="45"/>
      <c r="F32" s="45"/>
      <c r="G32" s="45"/>
      <c r="H32" s="45"/>
      <c r="I32" s="45"/>
      <c r="J32" s="45"/>
      <c r="K32"/>
      <c r="L32"/>
    </row>
    <row r="33" spans="1:12" s="30" customFormat="1" ht="14.25" hidden="1">
      <c r="A33" s="45"/>
      <c r="B33" s="45"/>
      <c r="C33" s="45"/>
      <c r="D33" s="45"/>
      <c r="E33" s="45"/>
      <c r="F33" s="45"/>
      <c r="G33" s="45"/>
      <c r="H33" s="45"/>
      <c r="I33" s="45"/>
      <c r="J33" s="45"/>
      <c r="K33"/>
      <c r="L33"/>
    </row>
    <row r="34" spans="1:12" s="30" customFormat="1" ht="12" customHeight="1" hidden="1">
      <c r="A34" s="45"/>
      <c r="B34" s="45"/>
      <c r="C34" s="45"/>
      <c r="D34" s="45"/>
      <c r="E34" s="45"/>
      <c r="F34" s="45"/>
      <c r="G34" s="45"/>
      <c r="H34" s="45"/>
      <c r="I34" s="45"/>
      <c r="J34" s="45"/>
      <c r="K34"/>
      <c r="L34"/>
    </row>
    <row r="35" spans="1:12" s="30" customFormat="1" ht="12" customHeight="1" hidden="1">
      <c r="A35" s="45"/>
      <c r="B35" s="45"/>
      <c r="C35" s="45"/>
      <c r="D35" s="45"/>
      <c r="E35" s="45"/>
      <c r="F35" s="45"/>
      <c r="G35" s="45"/>
      <c r="H35" s="45"/>
      <c r="I35" s="45"/>
      <c r="J35" s="45"/>
      <c r="K35"/>
      <c r="L35"/>
    </row>
    <row r="36" spans="1:12" s="30" customFormat="1" ht="12" customHeight="1" hidden="1">
      <c r="A36" s="45"/>
      <c r="B36" s="45"/>
      <c r="C36" s="45"/>
      <c r="D36" s="45"/>
      <c r="E36" s="45"/>
      <c r="F36" s="45"/>
      <c r="G36" s="45"/>
      <c r="H36" s="45"/>
      <c r="I36" s="45"/>
      <c r="J36" s="45"/>
      <c r="K36"/>
      <c r="L36"/>
    </row>
    <row r="37" spans="1:12" s="30" customFormat="1" ht="15" customHeight="1">
      <c r="A37"/>
      <c r="B37"/>
      <c r="C37"/>
      <c r="D37"/>
      <c r="E37"/>
      <c r="F37"/>
      <c r="G37"/>
      <c r="H37"/>
      <c r="I37"/>
      <c r="J37"/>
      <c r="K37"/>
      <c r="L37"/>
    </row>
    <row r="38" spans="1:12" s="30" customFormat="1" ht="14.25">
      <c r="A38"/>
      <c r="B38"/>
      <c r="C38"/>
      <c r="D38"/>
      <c r="E38"/>
      <c r="F38"/>
      <c r="G38"/>
      <c r="H38"/>
      <c r="I38"/>
      <c r="J38"/>
      <c r="K38"/>
      <c r="L38"/>
    </row>
    <row r="39" spans="1:12" s="30" customFormat="1" ht="14.25">
      <c r="A39" s="37"/>
      <c r="B39" s="37"/>
      <c r="C39" s="37"/>
      <c r="D39" s="37"/>
      <c r="E39" s="37"/>
      <c r="F39" s="37"/>
      <c r="G39" s="37"/>
      <c r="H39" s="37"/>
      <c r="I39" s="37"/>
      <c r="J39" s="37"/>
      <c r="K39"/>
      <c r="L39"/>
    </row>
    <row r="40" spans="1:12" s="30" customFormat="1" ht="16.5">
      <c r="A40" s="46"/>
      <c r="B40"/>
      <c r="C40" s="37"/>
      <c r="D40" s="37"/>
      <c r="E40" s="37"/>
      <c r="F40" s="37"/>
      <c r="G40" s="37"/>
      <c r="H40" s="37"/>
      <c r="I40" s="37"/>
      <c r="J40" s="37"/>
      <c r="K40"/>
      <c r="L40"/>
    </row>
    <row r="41" spans="1:12" s="30" customFormat="1" ht="14.25">
      <c r="A41" s="46"/>
      <c r="B41" s="37"/>
      <c r="C41" s="37"/>
      <c r="D41" s="37"/>
      <c r="E41" s="37"/>
      <c r="F41" s="37"/>
      <c r="G41" s="37"/>
      <c r="H41" s="37"/>
      <c r="I41" s="37"/>
      <c r="J41" s="37"/>
      <c r="K41"/>
      <c r="L41"/>
    </row>
    <row r="42" spans="1:12" s="30" customFormat="1" ht="14.25">
      <c r="A42" s="46"/>
      <c r="B42" s="47" t="s">
        <v>39</v>
      </c>
      <c r="C42" s="37"/>
      <c r="D42" s="37"/>
      <c r="E42" s="37"/>
      <c r="F42" s="37"/>
      <c r="G42" s="37"/>
      <c r="H42" s="48" t="s">
        <v>40</v>
      </c>
      <c r="I42" s="37"/>
      <c r="J42" s="37"/>
      <c r="K42"/>
      <c r="L42"/>
    </row>
    <row r="43" spans="1:12" s="49" customFormat="1" ht="14.25">
      <c r="A43" s="37"/>
      <c r="B43" s="37"/>
      <c r="C43" s="37"/>
      <c r="D43" s="37"/>
      <c r="E43" s="37"/>
      <c r="F43" s="37"/>
      <c r="G43" s="37"/>
      <c r="H43" s="48" t="s">
        <v>41</v>
      </c>
      <c r="I43" s="37"/>
      <c r="J43" s="37"/>
      <c r="K43"/>
      <c r="L43"/>
    </row>
    <row r="44" spans="1:12" s="49" customFormat="1" ht="14.25">
      <c r="A44" s="50"/>
      <c r="B44" s="50"/>
      <c r="C44" s="37"/>
      <c r="D44" s="37"/>
      <c r="E44" s="37"/>
      <c r="F44" s="37"/>
      <c r="G44" s="51"/>
      <c r="H44" s="52"/>
      <c r="I44" s="53"/>
      <c r="J44" s="37"/>
      <c r="K44"/>
      <c r="L44"/>
    </row>
    <row r="45" spans="1:12" s="57" customFormat="1" ht="14.25">
      <c r="A45" s="50"/>
      <c r="B45" s="50"/>
      <c r="C45" s="37"/>
      <c r="D45" s="37"/>
      <c r="E45" s="37"/>
      <c r="F45" s="37"/>
      <c r="G45" s="54"/>
      <c r="H45" s="55"/>
      <c r="I45" s="56"/>
      <c r="J45" s="37"/>
      <c r="K45"/>
      <c r="L45"/>
    </row>
    <row r="46" spans="1:12" s="30" customFormat="1" ht="14.25">
      <c r="A46" s="37"/>
      <c r="B46" s="37"/>
      <c r="C46" s="37"/>
      <c r="D46" s="37"/>
      <c r="E46" s="37"/>
      <c r="F46" s="37"/>
      <c r="G46" s="54"/>
      <c r="H46" s="37"/>
      <c r="I46" s="56"/>
      <c r="J46" s="37"/>
      <c r="K46"/>
      <c r="L46"/>
    </row>
    <row r="47" spans="1:12" s="30" customFormat="1" ht="14.25">
      <c r="A47" s="37"/>
      <c r="B47" s="37"/>
      <c r="C47" s="37"/>
      <c r="D47" s="37"/>
      <c r="E47" s="37"/>
      <c r="F47" s="37"/>
      <c r="G47" s="37"/>
      <c r="H47" s="37"/>
      <c r="I47" s="37"/>
      <c r="J47" s="37"/>
      <c r="K47"/>
      <c r="L47"/>
    </row>
    <row r="48" spans="1:12" s="30" customFormat="1" ht="14.25">
      <c r="A48" s="37"/>
      <c r="B48" s="37"/>
      <c r="C48" s="37"/>
      <c r="D48" s="37"/>
      <c r="E48" s="37"/>
      <c r="F48" s="37"/>
      <c r="G48" s="37"/>
      <c r="H48" s="37"/>
      <c r="I48" s="37"/>
      <c r="J48" s="37"/>
      <c r="K48"/>
      <c r="L48"/>
    </row>
    <row r="49" spans="1:12" s="30" customFormat="1" ht="14.25">
      <c r="A49" s="37"/>
      <c r="B49" s="37"/>
      <c r="C49" s="37"/>
      <c r="D49" s="37"/>
      <c r="E49" s="37"/>
      <c r="F49" s="37"/>
      <c r="G49" s="37"/>
      <c r="H49" s="37"/>
      <c r="I49" s="37"/>
      <c r="J49" s="37"/>
      <c r="K49"/>
      <c r="L49"/>
    </row>
    <row r="50" spans="1:12" s="58" customFormat="1" ht="14.25">
      <c r="A50" s="37"/>
      <c r="B50" s="37"/>
      <c r="C50" s="37"/>
      <c r="D50" s="37"/>
      <c r="E50" s="37"/>
      <c r="F50" s="37"/>
      <c r="G50" s="37"/>
      <c r="H50" s="37"/>
      <c r="I50" s="37"/>
      <c r="J50" s="37"/>
      <c r="K50"/>
      <c r="L50"/>
    </row>
    <row r="51" spans="1:12" s="58" customFormat="1" ht="14.25">
      <c r="A51" s="37"/>
      <c r="B51" s="37"/>
      <c r="C51" s="37"/>
      <c r="D51" s="37"/>
      <c r="E51" s="37"/>
      <c r="F51" s="37"/>
      <c r="G51" s="37"/>
      <c r="H51" s="37"/>
      <c r="I51" s="37"/>
      <c r="J51" s="37"/>
      <c r="K51"/>
      <c r="L51"/>
    </row>
    <row r="52" spans="1:12" s="58" customFormat="1" ht="14.25">
      <c r="A52" s="37"/>
      <c r="B52" s="37"/>
      <c r="C52" s="37"/>
      <c r="D52" s="37"/>
      <c r="E52" s="37"/>
      <c r="F52" s="37"/>
      <c r="G52" s="37"/>
      <c r="H52" s="37"/>
      <c r="I52" s="37"/>
      <c r="J52" s="37"/>
      <c r="K52"/>
      <c r="L52"/>
    </row>
    <row r="53" spans="1:12" s="2" customFormat="1" ht="14.25">
      <c r="A53" s="37"/>
      <c r="B53" s="37"/>
      <c r="C53" s="37"/>
      <c r="D53" s="37"/>
      <c r="E53" s="37"/>
      <c r="F53" s="37"/>
      <c r="G53" s="37"/>
      <c r="H53" s="37"/>
      <c r="I53" s="37"/>
      <c r="J53" s="37"/>
      <c r="K53"/>
      <c r="L53"/>
    </row>
    <row r="54" spans="1:12" s="2" customFormat="1" ht="14.25">
      <c r="A54" s="37"/>
      <c r="B54" s="37"/>
      <c r="C54" s="37"/>
      <c r="D54" s="37"/>
      <c r="E54" s="37"/>
      <c r="F54" s="37"/>
      <c r="G54" s="37"/>
      <c r="H54" s="37"/>
      <c r="I54" s="37"/>
      <c r="J54" s="37"/>
      <c r="K54"/>
      <c r="L54"/>
    </row>
    <row r="55" spans="1:12" s="2" customFormat="1" ht="14.25">
      <c r="A55" s="37"/>
      <c r="B55" s="37"/>
      <c r="C55" s="37"/>
      <c r="D55" s="37"/>
      <c r="E55" s="37"/>
      <c r="F55" s="37"/>
      <c r="G55" s="37"/>
      <c r="H55" s="37"/>
      <c r="I55" s="37"/>
      <c r="J55" s="37"/>
      <c r="K55"/>
      <c r="L55"/>
    </row>
    <row r="56" spans="1:12" s="2" customFormat="1" ht="14.25">
      <c r="A56" s="37"/>
      <c r="B56" s="37"/>
      <c r="C56" s="37"/>
      <c r="D56" s="37"/>
      <c r="E56" s="37"/>
      <c r="F56" s="37"/>
      <c r="G56" s="37"/>
      <c r="H56" s="37"/>
      <c r="I56" s="37"/>
      <c r="J56" s="37"/>
      <c r="K56"/>
      <c r="L56"/>
    </row>
    <row r="57" spans="1:12" s="2" customFormat="1" ht="14.25">
      <c r="A57" s="37"/>
      <c r="B57" s="37"/>
      <c r="C57" s="37"/>
      <c r="D57" s="37"/>
      <c r="E57" s="37"/>
      <c r="F57" s="37"/>
      <c r="G57" s="37"/>
      <c r="H57" s="37"/>
      <c r="I57" s="37"/>
      <c r="J57" s="37"/>
      <c r="K57"/>
      <c r="L57"/>
    </row>
    <row r="58" spans="1:12" s="2" customFormat="1" ht="14.25">
      <c r="A58" s="37"/>
      <c r="B58" s="37"/>
      <c r="C58" s="37"/>
      <c r="D58" s="37"/>
      <c r="E58" s="37"/>
      <c r="F58" s="37"/>
      <c r="G58" s="37"/>
      <c r="H58" s="37"/>
      <c r="I58" s="37"/>
      <c r="J58" s="37"/>
      <c r="K58"/>
      <c r="L58"/>
    </row>
    <row r="59" spans="1:12" s="2" customFormat="1" ht="14.25">
      <c r="A59" s="37"/>
      <c r="B59" s="37"/>
      <c r="C59" s="37"/>
      <c r="D59" s="37"/>
      <c r="E59" s="37"/>
      <c r="F59" s="37"/>
      <c r="G59" s="37"/>
      <c r="H59" s="37"/>
      <c r="I59" s="37"/>
      <c r="J59" s="37"/>
      <c r="K59"/>
      <c r="L59"/>
    </row>
    <row r="60" spans="1:12" s="2" customFormat="1" ht="14.25">
      <c r="A60" s="37"/>
      <c r="B60" s="37"/>
      <c r="C60" s="37"/>
      <c r="D60" s="37"/>
      <c r="E60" s="37"/>
      <c r="F60" s="37"/>
      <c r="G60" s="37"/>
      <c r="H60" s="37"/>
      <c r="I60" s="37"/>
      <c r="J60" s="37"/>
      <c r="K60"/>
      <c r="L60"/>
    </row>
    <row r="61" spans="1:12" s="2" customFormat="1" ht="14.25">
      <c r="A61" s="37"/>
      <c r="B61" s="37"/>
      <c r="C61" s="37"/>
      <c r="D61" s="37"/>
      <c r="E61" s="37"/>
      <c r="F61" s="37"/>
      <c r="G61" s="37"/>
      <c r="H61" s="37"/>
      <c r="I61" s="37"/>
      <c r="J61" s="37"/>
      <c r="K61"/>
      <c r="L61"/>
    </row>
    <row r="62" spans="1:12" s="2" customFormat="1" ht="14.25">
      <c r="A62" s="37"/>
      <c r="B62" s="37"/>
      <c r="C62" s="37"/>
      <c r="D62" s="37"/>
      <c r="E62" s="37"/>
      <c r="F62" s="37"/>
      <c r="G62" s="37"/>
      <c r="H62" s="37"/>
      <c r="I62" s="37"/>
      <c r="J62" s="37"/>
      <c r="K62"/>
      <c r="L62"/>
    </row>
    <row r="63" spans="1:12" s="2" customFormat="1" ht="14.25">
      <c r="A63" s="37"/>
      <c r="B63" s="37"/>
      <c r="C63" s="37"/>
      <c r="D63" s="37"/>
      <c r="E63" s="37"/>
      <c r="F63" s="37"/>
      <c r="G63" s="37"/>
      <c r="H63" s="37"/>
      <c r="I63" s="37"/>
      <c r="J63" s="37"/>
      <c r="K63"/>
      <c r="L63"/>
    </row>
    <row r="64" spans="1:10" ht="14.25">
      <c r="A64" s="37"/>
      <c r="B64" s="37"/>
      <c r="C64" s="37"/>
      <c r="D64" s="37"/>
      <c r="E64" s="37"/>
      <c r="F64" s="37"/>
      <c r="G64" s="37"/>
      <c r="H64" s="37"/>
      <c r="I64" s="37"/>
      <c r="J64" s="37"/>
    </row>
    <row r="65" spans="1:12" s="2" customFormat="1" ht="14.25">
      <c r="A65"/>
      <c r="B65"/>
      <c r="C65"/>
      <c r="D65"/>
      <c r="E65"/>
      <c r="F65"/>
      <c r="G65"/>
      <c r="H65"/>
      <c r="I65"/>
      <c r="J65"/>
      <c r="K65"/>
      <c r="L65"/>
    </row>
    <row r="66" spans="1:12" s="2" customFormat="1" ht="14.25">
      <c r="A66"/>
      <c r="B66"/>
      <c r="C66"/>
      <c r="D66"/>
      <c r="E66"/>
      <c r="F66"/>
      <c r="G66"/>
      <c r="H66"/>
      <c r="I66"/>
      <c r="J66"/>
      <c r="K66"/>
      <c r="L66"/>
    </row>
    <row r="67" spans="1:12" s="2" customFormat="1" ht="14.25">
      <c r="A67"/>
      <c r="B67"/>
      <c r="C67"/>
      <c r="D67"/>
      <c r="E67"/>
      <c r="F67"/>
      <c r="G67"/>
      <c r="H67"/>
      <c r="I67"/>
      <c r="J67"/>
      <c r="K67"/>
      <c r="L67"/>
    </row>
  </sheetData>
  <sheetProtection selectLockedCells="1" selectUnlockedCells="1"/>
  <mergeCells count="14">
    <mergeCell ref="A1:J1"/>
    <mergeCell ref="A5:A7"/>
    <mergeCell ref="B5:B7"/>
    <mergeCell ref="C5:C7"/>
    <mergeCell ref="D5:D7"/>
    <mergeCell ref="E5:E6"/>
    <mergeCell ref="F5:F6"/>
    <mergeCell ref="G5:G6"/>
    <mergeCell ref="B23:G23"/>
    <mergeCell ref="A26:J26"/>
    <mergeCell ref="A27:J27"/>
    <mergeCell ref="A30:J31"/>
    <mergeCell ref="A44:B44"/>
    <mergeCell ref="A45:B45"/>
  </mergeCells>
  <printOptions horizontalCentered="1"/>
  <pageMargins left="0.19652777777777777" right="0.19652777777777777" top="0.44236111111111115" bottom="0.47291666666666665" header="0.27569444444444446" footer="0.19652777777777777"/>
  <pageSetup horizontalDpi="300" verticalDpi="300" orientation="landscape" paperSize="9" scale="65"/>
  <headerFooter alignWithMargins="0">
    <oddHeader>&amp;L&amp;"Times New Roman,kursywa"Znak sprawy: GS/261/1/2023&amp;C&amp;"Times New Roman,Pogrubiona"&amp;12WYKAZ ASORTYMENTOWY&amp;R&amp;"Times New Roman,Pogrubiona"&amp;12zał. nr 1 do umowy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Szkoła Podstawowa nr 52</dc:creator>
  <cp:keywords/>
  <dc:description/>
  <cp:lastModifiedBy/>
  <cp:lastPrinted>2023-07-07T13:42:06Z</cp:lastPrinted>
  <dcterms:created xsi:type="dcterms:W3CDTF">2013-07-04T07:44:50Z</dcterms:created>
  <dcterms:modified xsi:type="dcterms:W3CDTF">2023-07-10T07:20:51Z</dcterms:modified>
  <cp:category/>
  <cp:version/>
  <cp:contentType/>
  <cp:contentStatus/>
  <cp:revision>25</cp:revision>
</cp:coreProperties>
</file>