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<sst xmlns="http://schemas.openxmlformats.org/spreadsheetml/2006/main" count="61" uniqueCount="48">
  <si>
    <t>DOSTAWA NABIAŁU DO STOŁÓWKI SP 52 im. M. Konopnickiej w Lublinie</t>
  </si>
  <si>
    <t>Realizacja dostaw sukcesywnie – średnio 3-4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</si>
  <si>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</si>
  <si>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</si>
  <si>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</si>
  <si>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</si>
  <si>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</si>
  <si>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</si>
  <si>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</si>
  <si>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</si>
  <si>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</si>
  <si>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</si>
  <si>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</si>
  <si>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</si>
  <si>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</si>
  <si>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</si>
  <si>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</si>
  <si>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</si>
  <si>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t>Serek homogenizowany o smaku śmietankowym. Skład: twarożek odtłuszczony 78%, śmietanka 16%, cukier 6%. Wartość odżywcza w 100 g , max do: wartość energetyczna - 405kJ/96kcal, białko - 6,7 g, tłuszcz - 3,7 g, w tym kwasy tł. nasycone- 2,4 g, węglowodany - 9,1 g, w tym cukry - 9,1 g, sól - 0,10 g. Okres przydatności do spożycia deklarowany przez producenta powinien wynosić nie mniej niż 7 dni od daty dostawy.Kubek 130g.</t>
  </si>
  <si>
    <t>1szt.</t>
  </si>
  <si>
    <t>Jogurt naturalny gęsty. Składniki: mleko,śmietanka, żywe kultury bakterii jogurtowych. Wartość odżywcza w 100 g, max do: wartość energetyczna:449kj/ 108 kcal,Tłuszcz-9 g,w tym kwasy tłuszczowe nasycone-6,1 g,Węglowodany-4 g,w tym cukry-4 g,Białko-2,8 g,Sól-0,1 g. Opakowanie wiaderko do 3 kg.</t>
  </si>
  <si>
    <t>1kg</t>
  </si>
  <si>
    <t>Piątuś waniliowy(różne smaki)-bazą są wysokiej jakości mleko, żywe kultury bakterii jogurtowych i przetarte owoce – banany lub truskawki - oraz w wersji waniliowej – naturalna mielona laska wanilii. Zawiera składniki mineralne takie jak wapń, fosfor i potas. 
Wartość odżywcza 100 g, max do: wartość energetyczna 420 kj/ 100 kcal,Tłuszcz-3,0 g,w tym kwasy tłuszczowe nasycone:2,1 g,Węglowodany-11 g, w tym cukry-11 g,Białko-7,0 g,Sól-0,08 g.Kubek 125g.</t>
  </si>
  <si>
    <t>Napój mleczny Actimel - skład max do: energia - 71 kcal, białko - 2,8 g, tłuszcz- 1,6 g, kwasy tłuszczowe nasycone- 1,1 g, węglowodany-10,5 g, w tym cukry proste-10,5 g, sól- 0 ,11 g,wapń-120mg,witamina:B6-0,21mg,D-0,75ug. Butelka 100g.</t>
  </si>
  <si>
    <t>Masło ekstra - produkt z mleka krowiego w formie kostki lub osełki . Smak i zapach - czysty lekko kwaśny, mlekowy. O zawartości tłuszczu nie mniej niż 82 %, zaw. wody(m/m), nie więcej niż 16 %. Okres przydatności do spożycia deklarowany przez producenta powinien wynosić nie mniej niż 14 dni od daty dostawy. Kostka 200g lub większe..</t>
  </si>
  <si>
    <t>Mleko o zawartości 2% tłuszczu - mleko świeże, pasteryzowane, o barwie białej z odcieniem jasnokremowym. Okres przydatności do spożycia deklarowany przez producenta powinien wynosić nie mniej niż 7 dni od daty dostawy. Opakowanie 1l. Lub większe</t>
  </si>
  <si>
    <t>1 l</t>
  </si>
  <si>
    <t>Ser Feta sałatkowo - kanapkowy. Ser z mleka krowiego  - 18% tłuszczu, 270 g.  Składniki: mleko, sól, regulator kwasowości E 575. Wartości odżywcze (%)w 100 g, max do: wartość energetyczna 904 kJ/ 218 kcal, tłuszcz 18,0 g,  w tym kwasy nasycone  11,0 g, węglowodany  4,0 g,  w tym cukry  4,0 g, białko  10,0 g,  sól 3,0 g, wapń  280 mg - 35%* Kostka 270g.</t>
  </si>
  <si>
    <t>Śmietana 22 % - śmietana pasteryzowana, homogenizowana o zawartości tłuszczu 22 %. Opakowanie wiaderko z tworzywa sztucznego wykonane z materiałów do kontaktu z żywnością -1000 g lub większe . Okres przydatności do spożycia deklarowany przez producenta powinien wynosić nie mniej niż 7 dni od daty dostawy.</t>
  </si>
  <si>
    <t xml:space="preserve"> 1l</t>
  </si>
  <si>
    <t xml:space="preserve">Śmietanka Łaciata 30 % - śmietana pasteryzowana, homogenizowana o zawartości tłuszczu 30 %. Opakowanie - karton wykonane z materiałów do kontaktu z żywnością – 500 g. lub 0,5l.lub większe Okres przydatności do spożycia deklarowany przez producenta powinien wynosić nie mniej niż 7 dni od daty dostawy. Opakowanie kartonik </t>
  </si>
  <si>
    <t>1l</t>
  </si>
  <si>
    <t>Śmietana 9% - śmietana pasteryzowana, homogenizowana o zawartości tłuszczu 9 %. Opakowanie wiaderko z tworzywa sztucznego wykonane z materiałów do kontaktu z żywnością -1000 g. lub większe Okres przydatności do spożycia deklarowany przez producenta powinien wynosić nie mniej niż 7 dni od daty dostawy. Opakowanie wiaderko 0,9-1l.</t>
  </si>
  <si>
    <t>Twaróg półtłusty - ser twarogowy niedojrzewający zwany twarogiem. Zawartość całkowitej suchej masy, ułamek masowy wynoszący nie mniej niż 27 %. Zawartość tłuszczu, ułamek masowy wynoszący 15 (+/-)%.Okres przydatności do spożycia deklarowany przez producenta powinien wynosić nie mniej niż 14 dni od daty dostawy.</t>
  </si>
  <si>
    <t xml:space="preserve">Maślanka owocowa. Skład: mleko, cukier, mleko w proszku, owoce-2%, skrobia modyfikowana kukurydziana, białka mleka, substancje zagęszczające: pektyny, aromat, barwnik: karminy; żywe kultury bakterii fermentacji mlekowej. Wartość odżywcza w 100g, max do: wartość energetyczna- 253 kJ/60 kcal, tłuszcze - 0,9 g, w tym kwasy nasycone - 0,5 g, węglowodany - 9,9 g, w tym cukry - 9,9 g, białko -3 g, sól - 0,08 g. Kubek 300g. lub większe </t>
  </si>
  <si>
    <t>Joguś różne smaki, żywe kultury bakterii, wapń, aminokwasy czy witaminy z grupy B. Wartość odżywcza w 100g, max do: wartość energetyczna: 361 kJ (86 kcal),Białko: 2,3 g,Węglowodany: 13,5 g,w tym cukry-11,0g,Tłuszcz: 2,5 g, sól-0,08g.Kubek 150g.</t>
  </si>
  <si>
    <t>Serek Almette opakowanie 150 g naturalny, śmietankowy, ziołowy. Wartości w 100 g produktu max do: 232 kcal/959 kJ, 6,2g węglowodany, 2,7g w tym cukry, 20 g tłuszczu, 14g kw. tłuszczowe, 6,7g białko, 0,45g sól. Kubek 150g.</t>
  </si>
  <si>
    <t>Ser Rycki Edam - ser żółty, podpuszczkowy, dojrzewający. Wartości odżywcze w 100 g, max do: wartość energetyczna - 1475 kJ/355 kcal, tłuszcze - 27g, w tym kwasy tłuszczowe nasycone -1,7 g, węglowodany -2 g, w tym cukry - 1 g, białko - 26 g, sól - 1,1 g. Niedopuszczalne produkty seropodobne, obce posmaki, zapachy, zmiana barwy, jej niejednolitość, zdeformowane kształty, rozwarstwienie, objawy pleśnienia, fermentacji, psucia, zaniżona zawartość tłuszczu, przekroczenie normy wody i soli. Okres przydatności do spożycia deklarowany przez producenta powinien wynosić nie mniej niż 3 miesiące od daty dostawy.</t>
  </si>
  <si>
    <t xml:space="preserve">Serek twarogowy 250g typu Mascarpone- ser śmietankowo-kremowy  - gęsty krem, z miękką konsystencją i kolor od białego do kremowego. Smak słodki, śmietankowy, przypominający trochę masło. Wartości odżywcze na 100 g produktu max do: energia: 406 kJ / 97 kcal, białko: 11 g, tłuszcz: 5 g, węglowodany ogółem: 2 g. Opakowanie 250g. lub większe </t>
  </si>
  <si>
    <t xml:space="preserve"> 1szt.</t>
  </si>
  <si>
    <t>kod CPV : 15500000-3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</si>
  <si>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 , załamań i innych uszkodzeń mechanicznych. Opakowania powinny być wykonane z materiałów opakowaniowych dopuszczonych do kontaktu z żywnością.</t>
  </si>
  <si>
    <t>Znakowanie-do każdego opakowania powinna być dołączona etykieta zawierająca następujące dane: nazwa produktu, termin przydatności do spożycia, nazwę dostawcy-producenta, adres, warunki przechowywania, oznaczenie partii produkcyjnej oraz inne informacje zgodnie z obowiązującym prawem.</t>
  </si>
  <si>
    <t>PRODUKT: Opakowania szczelne bez uszkodzeń, zapach typowy dla danego rodzaju asortymentu. TERMIN PRZYDATNOŚCI do spożycia : na opakowaniu, minimum 10 dni.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</si>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</sst>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"/>
    <numFmt numFmtId="167" formatCode="0%"/>
    <numFmt numFmtId="168" formatCode="0.00"/>
    <numFmt numFmtId="169" formatCode="General"/>
  </numFmts>
  <fonts count="15">
    <font>
      <sz val="10"/>
      <name val="Arial"/>
      <family val="0"/>
    </font>
    <font>
      <b/>
      <sz val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5" xfId="0" applyFont="1" applyFill="1" applyBorder="1" applyAlignment="1">
      <alignment vertical="center" wrapText="1"/>
    </xf>
    <xf numFmtId="164" fontId="3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7" xfId="0" applyFont="1" applyFill="1" applyBorder="1" applyAlignment="1">
      <alignment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164" fontId="8" fillId="0" borderId="7" xfId="0" applyFont="1" applyFill="1" applyBorder="1" applyAlignment="1">
      <alignment horizontal="left" vertical="center" wrapText="1"/>
    </xf>
    <xf numFmtId="164" fontId="3" fillId="0" borderId="9" xfId="0" applyFont="1" applyFill="1" applyBorder="1" applyAlignment="1">
      <alignment vertical="center" wrapText="1"/>
    </xf>
    <xf numFmtId="164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/>
    </xf>
    <xf numFmtId="164" fontId="9" fillId="0" borderId="14" xfId="0" applyFont="1" applyBorder="1" applyAlignment="1">
      <alignment horizontal="left"/>
    </xf>
    <xf numFmtId="164" fontId="9" fillId="0" borderId="15" xfId="0" applyFont="1" applyBorder="1" applyAlignment="1">
      <alignment horizontal="left" vertical="center"/>
    </xf>
    <xf numFmtId="166" fontId="3" fillId="0" borderId="16" xfId="0" applyNumberFormat="1" applyFont="1" applyBorder="1" applyAlignment="1">
      <alignment horizontal="right" vertic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vertical="top" wrapText="1"/>
    </xf>
    <xf numFmtId="164" fontId="10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11" fillId="0" borderId="0" xfId="0" applyFont="1" applyAlignment="1">
      <alignment/>
    </xf>
    <xf numFmtId="164" fontId="0" fillId="0" borderId="0" xfId="0" applyBorder="1" applyAlignment="1">
      <alignment vertical="center"/>
    </xf>
    <xf numFmtId="164" fontId="12" fillId="0" borderId="0" xfId="0" applyFont="1" applyAlignment="1">
      <alignment wrapText="1"/>
    </xf>
    <xf numFmtId="164" fontId="13" fillId="0" borderId="0" xfId="0" applyFont="1" applyAlignment="1">
      <alignment/>
    </xf>
    <xf numFmtId="164" fontId="7" fillId="0" borderId="0" xfId="0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68"/>
  <sheetViews>
    <sheetView tabSelected="1" zoomScale="75" zoomScaleNormal="75" workbookViewId="0" topLeftCell="A7">
      <selection activeCell="B22" sqref="B22"/>
    </sheetView>
  </sheetViews>
  <sheetFormatPr defaultColWidth="9.140625" defaultRowHeight="12.75"/>
  <cols>
    <col min="1" max="1" width="4.00390625" style="0" customWidth="1"/>
    <col min="2" max="2" width="130.00390625" style="0" customWidth="1"/>
    <col min="3" max="3" width="7.00390625" style="0" customWidth="1"/>
    <col min="4" max="4" width="9.140625" style="0" customWidth="1"/>
    <col min="5" max="5" width="9.28125" style="0" customWidth="1"/>
    <col min="6" max="6" width="7.57421875" style="0" customWidth="1"/>
    <col min="7" max="7" width="12.28125" style="0" customWidth="1"/>
    <col min="8" max="8" width="13.28125" style="0" customWidth="1"/>
    <col min="9" max="9" width="9.8515625" style="0" customWidth="1"/>
    <col min="10" max="10" width="15.57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3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.7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4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20">
        <v>10</v>
      </c>
      <c r="J8" s="21">
        <v>11</v>
      </c>
      <c r="K8"/>
      <c r="L8"/>
    </row>
    <row r="9" spans="1:12" s="30" customFormat="1" ht="36.75">
      <c r="A9" s="23">
        <v>1</v>
      </c>
      <c r="B9" s="24" t="s">
        <v>18</v>
      </c>
      <c r="C9" s="25" t="s">
        <v>19</v>
      </c>
      <c r="D9" s="26">
        <v>800</v>
      </c>
      <c r="E9" s="27">
        <v>0</v>
      </c>
      <c r="F9" s="28">
        <v>0</v>
      </c>
      <c r="G9" s="29">
        <f aca="true" t="shared" si="0" ref="G9:G24">E9+F9*E9</f>
        <v>0</v>
      </c>
      <c r="H9" s="27">
        <f aca="true" t="shared" si="1" ref="H9:H24">D9*E9</f>
        <v>0</v>
      </c>
      <c r="I9" s="27">
        <f aca="true" t="shared" si="2" ref="I9:I24">H9*F9</f>
        <v>0</v>
      </c>
      <c r="J9" s="27">
        <f aca="true" t="shared" si="3" ref="J9:J24">D9*G9</f>
        <v>0</v>
      </c>
      <c r="K9"/>
      <c r="L9"/>
    </row>
    <row r="10" spans="1:12" s="30" customFormat="1" ht="25.5">
      <c r="A10" s="31">
        <f aca="true" t="shared" si="4" ref="A10:A24">A9+1</f>
        <v>2</v>
      </c>
      <c r="B10" s="32" t="s">
        <v>20</v>
      </c>
      <c r="C10" s="33" t="s">
        <v>21</v>
      </c>
      <c r="D10" s="34">
        <v>350</v>
      </c>
      <c r="E10" s="27">
        <v>0</v>
      </c>
      <c r="F10" s="28">
        <v>0</v>
      </c>
      <c r="G10" s="29">
        <f t="shared" si="0"/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/>
      <c r="L10"/>
    </row>
    <row r="11" spans="1:12" s="30" customFormat="1" ht="47.25">
      <c r="A11" s="31">
        <f t="shared" si="4"/>
        <v>3</v>
      </c>
      <c r="B11" s="32" t="s">
        <v>22</v>
      </c>
      <c r="C11" s="33" t="s">
        <v>19</v>
      </c>
      <c r="D11" s="34">
        <v>400</v>
      </c>
      <c r="E11" s="27">
        <v>0</v>
      </c>
      <c r="F11" s="28">
        <v>0</v>
      </c>
      <c r="G11" s="29">
        <f t="shared" si="0"/>
        <v>0</v>
      </c>
      <c r="H11" s="27">
        <f t="shared" si="1"/>
        <v>0</v>
      </c>
      <c r="I11" s="27">
        <f t="shared" si="2"/>
        <v>0</v>
      </c>
      <c r="J11" s="27">
        <f t="shared" si="3"/>
        <v>0</v>
      </c>
      <c r="K11"/>
      <c r="L11"/>
    </row>
    <row r="12" spans="1:12" s="30" customFormat="1" ht="25.5">
      <c r="A12" s="31">
        <f t="shared" si="4"/>
        <v>4</v>
      </c>
      <c r="B12" s="32" t="s">
        <v>23</v>
      </c>
      <c r="C12" s="33" t="s">
        <v>19</v>
      </c>
      <c r="D12" s="34">
        <v>2063</v>
      </c>
      <c r="E12" s="27">
        <v>0</v>
      </c>
      <c r="F12" s="28">
        <v>0</v>
      </c>
      <c r="G12" s="29">
        <f t="shared" si="0"/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/>
      <c r="L12"/>
    </row>
    <row r="13" spans="1:12" s="30" customFormat="1" ht="25.5">
      <c r="A13" s="31">
        <f t="shared" si="4"/>
        <v>5</v>
      </c>
      <c r="B13" s="32" t="s">
        <v>24</v>
      </c>
      <c r="C13" s="33" t="s">
        <v>21</v>
      </c>
      <c r="D13" s="34">
        <v>498</v>
      </c>
      <c r="E13" s="27">
        <v>0</v>
      </c>
      <c r="F13" s="28">
        <v>0</v>
      </c>
      <c r="G13" s="29">
        <f t="shared" si="0"/>
        <v>0</v>
      </c>
      <c r="H13" s="27">
        <f t="shared" si="1"/>
        <v>0</v>
      </c>
      <c r="I13" s="27">
        <f t="shared" si="2"/>
        <v>0</v>
      </c>
      <c r="J13" s="27">
        <f t="shared" si="3"/>
        <v>0</v>
      </c>
      <c r="K13"/>
      <c r="L13"/>
    </row>
    <row r="14" spans="1:12" s="30" customFormat="1" ht="25.5">
      <c r="A14" s="31">
        <f t="shared" si="4"/>
        <v>6</v>
      </c>
      <c r="B14" s="32" t="s">
        <v>25</v>
      </c>
      <c r="C14" s="33" t="s">
        <v>26</v>
      </c>
      <c r="D14" s="34">
        <v>5839</v>
      </c>
      <c r="E14" s="27">
        <v>0</v>
      </c>
      <c r="F14" s="28">
        <v>0</v>
      </c>
      <c r="G14" s="29">
        <f t="shared" si="0"/>
        <v>0</v>
      </c>
      <c r="H14" s="27">
        <f t="shared" si="1"/>
        <v>0</v>
      </c>
      <c r="I14" s="27">
        <f t="shared" si="2"/>
        <v>0</v>
      </c>
      <c r="J14" s="27">
        <f t="shared" si="3"/>
        <v>0</v>
      </c>
      <c r="K14"/>
      <c r="L14"/>
    </row>
    <row r="15" spans="1:12" s="30" customFormat="1" ht="36.75">
      <c r="A15" s="31">
        <f t="shared" si="4"/>
        <v>7</v>
      </c>
      <c r="B15" s="32" t="s">
        <v>27</v>
      </c>
      <c r="C15" s="33" t="s">
        <v>19</v>
      </c>
      <c r="D15" s="34">
        <v>10</v>
      </c>
      <c r="E15" s="27">
        <v>0</v>
      </c>
      <c r="F15" s="28">
        <v>0</v>
      </c>
      <c r="G15" s="29">
        <f t="shared" si="0"/>
        <v>0</v>
      </c>
      <c r="H15" s="27">
        <f t="shared" si="1"/>
        <v>0</v>
      </c>
      <c r="I15" s="27">
        <f t="shared" si="2"/>
        <v>0</v>
      </c>
      <c r="J15" s="27">
        <f t="shared" si="3"/>
        <v>0</v>
      </c>
      <c r="K15"/>
      <c r="L15"/>
    </row>
    <row r="16" spans="1:12" s="30" customFormat="1" ht="25.5">
      <c r="A16" s="31">
        <f t="shared" si="4"/>
        <v>8</v>
      </c>
      <c r="B16" s="32" t="s">
        <v>28</v>
      </c>
      <c r="C16" s="33" t="s">
        <v>29</v>
      </c>
      <c r="D16" s="34">
        <v>203</v>
      </c>
      <c r="E16" s="27">
        <v>0</v>
      </c>
      <c r="F16" s="28">
        <v>0</v>
      </c>
      <c r="G16" s="29">
        <f t="shared" si="0"/>
        <v>0</v>
      </c>
      <c r="H16" s="27">
        <f t="shared" si="1"/>
        <v>0</v>
      </c>
      <c r="I16" s="27">
        <f t="shared" si="2"/>
        <v>0</v>
      </c>
      <c r="J16" s="27">
        <f t="shared" si="3"/>
        <v>0</v>
      </c>
      <c r="K16"/>
      <c r="L16"/>
    </row>
    <row r="17" spans="1:12" s="30" customFormat="1" ht="25.5">
      <c r="A17" s="31">
        <f t="shared" si="4"/>
        <v>9</v>
      </c>
      <c r="B17" s="32" t="s">
        <v>30</v>
      </c>
      <c r="C17" s="33" t="s">
        <v>31</v>
      </c>
      <c r="D17" s="34">
        <v>290</v>
      </c>
      <c r="E17" s="27">
        <v>0</v>
      </c>
      <c r="F17" s="28">
        <v>0</v>
      </c>
      <c r="G17" s="29">
        <f t="shared" si="0"/>
        <v>0</v>
      </c>
      <c r="H17" s="27">
        <f t="shared" si="1"/>
        <v>0</v>
      </c>
      <c r="I17" s="27">
        <f t="shared" si="2"/>
        <v>0</v>
      </c>
      <c r="J17" s="27">
        <f t="shared" si="3"/>
        <v>0</v>
      </c>
      <c r="K17"/>
      <c r="L17"/>
    </row>
    <row r="18" spans="1:12" s="30" customFormat="1" ht="31.5">
      <c r="A18" s="31">
        <f t="shared" si="4"/>
        <v>10</v>
      </c>
      <c r="B18" s="32" t="s">
        <v>32</v>
      </c>
      <c r="C18" s="33" t="s">
        <v>19</v>
      </c>
      <c r="D18" s="34">
        <v>173</v>
      </c>
      <c r="E18" s="27">
        <v>0</v>
      </c>
      <c r="F18" s="28">
        <v>0</v>
      </c>
      <c r="G18" s="29">
        <f t="shared" si="0"/>
        <v>0</v>
      </c>
      <c r="H18" s="27">
        <f t="shared" si="1"/>
        <v>0</v>
      </c>
      <c r="I18" s="27">
        <f t="shared" si="2"/>
        <v>0</v>
      </c>
      <c r="J18" s="27">
        <f t="shared" si="3"/>
        <v>0</v>
      </c>
      <c r="K18"/>
      <c r="L18"/>
    </row>
    <row r="19" spans="1:12" s="30" customFormat="1" ht="25.5">
      <c r="A19" s="31">
        <f t="shared" si="4"/>
        <v>11</v>
      </c>
      <c r="B19" s="32" t="s">
        <v>33</v>
      </c>
      <c r="C19" s="33" t="s">
        <v>21</v>
      </c>
      <c r="D19" s="34">
        <v>199</v>
      </c>
      <c r="E19" s="27">
        <v>0</v>
      </c>
      <c r="F19" s="28">
        <v>0</v>
      </c>
      <c r="G19" s="29">
        <f t="shared" si="0"/>
        <v>0</v>
      </c>
      <c r="H19" s="27">
        <f t="shared" si="1"/>
        <v>0</v>
      </c>
      <c r="I19" s="27">
        <f t="shared" si="2"/>
        <v>0</v>
      </c>
      <c r="J19" s="27">
        <f t="shared" si="3"/>
        <v>0</v>
      </c>
      <c r="K19"/>
      <c r="L19"/>
    </row>
    <row r="20" spans="1:12" s="30" customFormat="1" ht="36.75">
      <c r="A20" s="31">
        <f t="shared" si="4"/>
        <v>12</v>
      </c>
      <c r="B20" s="32" t="s">
        <v>34</v>
      </c>
      <c r="C20" s="33" t="s">
        <v>19</v>
      </c>
      <c r="D20" s="34">
        <v>1040</v>
      </c>
      <c r="E20" s="27">
        <v>0</v>
      </c>
      <c r="F20" s="28">
        <v>0</v>
      </c>
      <c r="G20" s="29">
        <f t="shared" si="0"/>
        <v>0</v>
      </c>
      <c r="H20" s="27">
        <f t="shared" si="1"/>
        <v>0</v>
      </c>
      <c r="I20" s="27">
        <f t="shared" si="2"/>
        <v>0</v>
      </c>
      <c r="J20" s="27">
        <f t="shared" si="3"/>
        <v>0</v>
      </c>
      <c r="K20"/>
      <c r="L20"/>
    </row>
    <row r="21" spans="1:12" s="30" customFormat="1" ht="25.5">
      <c r="A21" s="31">
        <f t="shared" si="4"/>
        <v>13</v>
      </c>
      <c r="B21" s="32" t="s">
        <v>35</v>
      </c>
      <c r="C21" s="33" t="s">
        <v>19</v>
      </c>
      <c r="D21" s="34">
        <v>3640</v>
      </c>
      <c r="E21" s="27">
        <v>0</v>
      </c>
      <c r="F21" s="28">
        <v>0</v>
      </c>
      <c r="G21" s="29">
        <f t="shared" si="0"/>
        <v>0</v>
      </c>
      <c r="H21" s="27">
        <f t="shared" si="1"/>
        <v>0</v>
      </c>
      <c r="I21" s="27">
        <f t="shared" si="2"/>
        <v>0</v>
      </c>
      <c r="J21" s="27">
        <f t="shared" si="3"/>
        <v>0</v>
      </c>
      <c r="K21"/>
      <c r="L21"/>
    </row>
    <row r="22" spans="1:12" s="30" customFormat="1" ht="25.5">
      <c r="A22" s="31">
        <f t="shared" si="4"/>
        <v>14</v>
      </c>
      <c r="B22" s="35" t="s">
        <v>36</v>
      </c>
      <c r="C22" s="33" t="s">
        <v>19</v>
      </c>
      <c r="D22" s="34">
        <v>200</v>
      </c>
      <c r="E22" s="27">
        <v>0</v>
      </c>
      <c r="F22" s="28">
        <v>0</v>
      </c>
      <c r="G22" s="29">
        <f t="shared" si="0"/>
        <v>0</v>
      </c>
      <c r="H22" s="27">
        <f t="shared" si="1"/>
        <v>0</v>
      </c>
      <c r="I22" s="27">
        <f t="shared" si="2"/>
        <v>0</v>
      </c>
      <c r="J22" s="27">
        <f t="shared" si="3"/>
        <v>0</v>
      </c>
      <c r="K22"/>
      <c r="L22"/>
    </row>
    <row r="23" spans="1:12" s="30" customFormat="1" ht="47.25">
      <c r="A23" s="31">
        <f t="shared" si="4"/>
        <v>15</v>
      </c>
      <c r="B23" s="32" t="s">
        <v>37</v>
      </c>
      <c r="C23" s="33" t="s">
        <v>21</v>
      </c>
      <c r="D23" s="34">
        <v>54</v>
      </c>
      <c r="E23" s="27">
        <v>0</v>
      </c>
      <c r="F23" s="28">
        <v>0</v>
      </c>
      <c r="G23" s="29">
        <f t="shared" si="0"/>
        <v>0</v>
      </c>
      <c r="H23" s="27">
        <f t="shared" si="1"/>
        <v>0</v>
      </c>
      <c r="I23" s="27">
        <f t="shared" si="2"/>
        <v>0</v>
      </c>
      <c r="J23" s="27">
        <f t="shared" si="3"/>
        <v>0</v>
      </c>
      <c r="K23"/>
      <c r="L23"/>
    </row>
    <row r="24" spans="1:12" s="30" customFormat="1" ht="36.75">
      <c r="A24" s="31">
        <f t="shared" si="4"/>
        <v>16</v>
      </c>
      <c r="B24" s="36" t="s">
        <v>38</v>
      </c>
      <c r="C24" s="37" t="s">
        <v>39</v>
      </c>
      <c r="D24" s="38">
        <v>200</v>
      </c>
      <c r="E24" s="27">
        <v>0</v>
      </c>
      <c r="F24" s="28">
        <v>0</v>
      </c>
      <c r="G24" s="29">
        <f t="shared" si="0"/>
        <v>0</v>
      </c>
      <c r="H24" s="27">
        <f t="shared" si="1"/>
        <v>0</v>
      </c>
      <c r="I24" s="27">
        <f t="shared" si="2"/>
        <v>0</v>
      </c>
      <c r="J24" s="27">
        <f t="shared" si="3"/>
        <v>0</v>
      </c>
      <c r="K24"/>
      <c r="L24"/>
    </row>
    <row r="25" spans="1:12" s="30" customFormat="1" ht="34.5" customHeight="1">
      <c r="A25" s="39"/>
      <c r="B25" s="40" t="s">
        <v>40</v>
      </c>
      <c r="C25" s="40"/>
      <c r="D25" s="40"/>
      <c r="E25" s="40"/>
      <c r="F25" s="40"/>
      <c r="G25" s="40"/>
      <c r="H25" s="41">
        <f>SUM(H9:H24)</f>
        <v>0</v>
      </c>
      <c r="I25" s="41">
        <f>SUM(I9:I24)</f>
        <v>0</v>
      </c>
      <c r="J25" s="41">
        <f>SUM(J9:J24)</f>
        <v>0</v>
      </c>
      <c r="K25"/>
      <c r="L25"/>
    </row>
    <row r="26" spans="1:12" s="30" customFormat="1" ht="3" customHeight="1">
      <c r="A26" s="42"/>
      <c r="B26" s="43"/>
      <c r="C26" s="44"/>
      <c r="D26" s="44"/>
      <c r="E26" s="44"/>
      <c r="F26" s="44"/>
      <c r="G26" s="44"/>
      <c r="H26" s="44"/>
      <c r="I26" s="44"/>
      <c r="J26" s="45"/>
      <c r="K26"/>
      <c r="L26"/>
    </row>
    <row r="27" spans="1:12" s="30" customFormat="1" ht="3" customHeight="1">
      <c r="A27" s="42"/>
      <c r="B27" s="43"/>
      <c r="C27" s="44"/>
      <c r="D27" s="44"/>
      <c r="E27" s="44"/>
      <c r="F27" s="44"/>
      <c r="G27" s="44"/>
      <c r="H27" s="44"/>
      <c r="I27" s="44"/>
      <c r="J27" s="45"/>
      <c r="K27"/>
      <c r="L27"/>
    </row>
    <row r="28" spans="1:12" s="30" customFormat="1" ht="104.25" customHeight="1">
      <c r="A28" s="42"/>
      <c r="B28" s="43"/>
      <c r="C28" s="44"/>
      <c r="D28" s="44"/>
      <c r="E28" s="44"/>
      <c r="F28" s="44"/>
      <c r="G28" s="44"/>
      <c r="H28" s="44"/>
      <c r="I28" s="44"/>
      <c r="J28" s="45"/>
      <c r="K28"/>
      <c r="L28"/>
    </row>
    <row r="29" spans="1:12" s="30" customFormat="1" ht="29.25" customHeight="1">
      <c r="A29" s="46" t="s">
        <v>41</v>
      </c>
      <c r="B29" s="46"/>
      <c r="C29" s="46"/>
      <c r="D29" s="46"/>
      <c r="E29" s="46"/>
      <c r="F29" s="46"/>
      <c r="G29" s="46"/>
      <c r="H29" s="46"/>
      <c r="I29" s="46"/>
      <c r="J29" s="46"/>
      <c r="K29"/>
      <c r="L29"/>
    </row>
    <row r="30" spans="1:12" s="30" customFormat="1" ht="33.75" customHeight="1">
      <c r="A30" s="46" t="s">
        <v>42</v>
      </c>
      <c r="B30" s="46"/>
      <c r="C30" s="46"/>
      <c r="D30" s="46"/>
      <c r="E30" s="46"/>
      <c r="F30" s="46"/>
      <c r="G30" s="46"/>
      <c r="H30" s="46"/>
      <c r="I30" s="46"/>
      <c r="J30" s="46"/>
      <c r="K30"/>
      <c r="L30"/>
    </row>
    <row r="31" spans="1:12" s="30" customFormat="1" ht="15" customHeight="1">
      <c r="A31"/>
      <c r="B31" s="47" t="s">
        <v>43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s="30" customFormat="1" ht="9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s="30" customFormat="1" ht="14.25" customHeight="1">
      <c r="A33" s="48" t="s">
        <v>44</v>
      </c>
      <c r="B33" s="48"/>
      <c r="C33" s="48"/>
      <c r="D33" s="48"/>
      <c r="E33" s="48"/>
      <c r="F33" s="48"/>
      <c r="G33" s="48"/>
      <c r="H33" s="48"/>
      <c r="I33" s="48"/>
      <c r="J33" s="48"/>
      <c r="K33"/>
      <c r="L33"/>
    </row>
    <row r="34" spans="1:12" s="30" customFormat="1" ht="0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/>
      <c r="L34"/>
    </row>
    <row r="35" spans="1:12" s="30" customFormat="1" ht="14.25" hidden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/>
      <c r="L35"/>
    </row>
    <row r="36" spans="1:12" s="30" customFormat="1" ht="14.25" hidden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/>
      <c r="L36"/>
    </row>
    <row r="37" spans="1:12" s="30" customFormat="1" ht="12" customHeight="1" hidden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/>
      <c r="L37"/>
    </row>
    <row r="38" spans="1:12" s="30" customFormat="1" ht="12" customHeight="1" hidden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/>
      <c r="L38"/>
    </row>
    <row r="39" spans="1:12" s="30" customFormat="1" ht="12" customHeight="1" hidden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/>
      <c r="L39"/>
    </row>
    <row r="40" spans="1:12" s="30" customFormat="1" ht="1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30" customFormat="1" ht="14.25">
      <c r="A41"/>
      <c r="B41"/>
      <c r="C41"/>
      <c r="D41"/>
      <c r="E41"/>
      <c r="F41"/>
      <c r="G41"/>
      <c r="H41"/>
      <c r="I41"/>
      <c r="J41"/>
      <c r="K41"/>
      <c r="L41"/>
    </row>
    <row r="42" spans="1:12" s="30" customFormat="1" ht="14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/>
      <c r="L42"/>
    </row>
    <row r="43" spans="1:12" s="30" customFormat="1" ht="16.5">
      <c r="A43" s="50"/>
      <c r="B43"/>
      <c r="C43" s="42"/>
      <c r="D43" s="42"/>
      <c r="E43" s="42"/>
      <c r="F43" s="42"/>
      <c r="G43" s="42"/>
      <c r="H43" s="42"/>
      <c r="I43" s="42"/>
      <c r="J43" s="42"/>
      <c r="K43"/>
      <c r="L43"/>
    </row>
    <row r="44" spans="1:12" s="51" customFormat="1" ht="14.25">
      <c r="A44" s="50"/>
      <c r="B44" s="42"/>
      <c r="C44" s="42"/>
      <c r="D44" s="42"/>
      <c r="E44" s="42"/>
      <c r="F44" s="42"/>
      <c r="G44" s="42"/>
      <c r="H44" s="42"/>
      <c r="I44" s="42"/>
      <c r="J44" s="42"/>
      <c r="K44"/>
      <c r="L44"/>
    </row>
    <row r="45" spans="1:12" s="51" customFormat="1" ht="14.25">
      <c r="A45" s="50"/>
      <c r="B45" s="52" t="s">
        <v>45</v>
      </c>
      <c r="C45" s="42"/>
      <c r="D45" s="42"/>
      <c r="E45" s="42"/>
      <c r="F45" s="42"/>
      <c r="G45" s="42"/>
      <c r="H45" s="53" t="s">
        <v>46</v>
      </c>
      <c r="I45" s="42"/>
      <c r="J45" s="42"/>
      <c r="K45"/>
      <c r="L45"/>
    </row>
    <row r="46" spans="1:12" s="54" customFormat="1" ht="14.25">
      <c r="A46" s="42"/>
      <c r="B46" s="42"/>
      <c r="C46" s="42"/>
      <c r="D46" s="42"/>
      <c r="E46" s="42"/>
      <c r="F46" s="42"/>
      <c r="G46" s="42"/>
      <c r="H46" s="53" t="s">
        <v>47</v>
      </c>
      <c r="I46" s="42"/>
      <c r="J46" s="42"/>
      <c r="K46"/>
      <c r="L46"/>
    </row>
    <row r="47" spans="1:12" s="30" customFormat="1" ht="14.25">
      <c r="A47" s="55"/>
      <c r="B47" s="55"/>
      <c r="C47" s="42"/>
      <c r="D47" s="42"/>
      <c r="E47" s="42"/>
      <c r="F47" s="42"/>
      <c r="G47" s="56"/>
      <c r="H47" s="57"/>
      <c r="I47" s="58"/>
      <c r="J47" s="42"/>
      <c r="K47"/>
      <c r="L47"/>
    </row>
    <row r="48" spans="1:12" s="30" customFormat="1" ht="14.25">
      <c r="A48" s="55"/>
      <c r="B48" s="55"/>
      <c r="C48" s="42"/>
      <c r="D48" s="42"/>
      <c r="E48" s="42"/>
      <c r="F48" s="42"/>
      <c r="G48" s="59"/>
      <c r="H48" s="60"/>
      <c r="I48" s="61"/>
      <c r="J48" s="42"/>
      <c r="K48"/>
      <c r="L48"/>
    </row>
    <row r="49" spans="1:12" s="30" customFormat="1" ht="14.25">
      <c r="A49" s="42"/>
      <c r="B49" s="42"/>
      <c r="C49" s="42"/>
      <c r="D49" s="42"/>
      <c r="E49" s="42"/>
      <c r="F49" s="42"/>
      <c r="G49" s="59"/>
      <c r="H49" s="42"/>
      <c r="I49" s="61"/>
      <c r="J49" s="42"/>
      <c r="K49"/>
      <c r="L49"/>
    </row>
    <row r="50" spans="1:12" s="30" customFormat="1" ht="14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/>
      <c r="L50"/>
    </row>
    <row r="51" spans="1:12" s="62" customFormat="1" ht="14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/>
      <c r="L51"/>
    </row>
    <row r="52" spans="1:12" s="62" customFormat="1" ht="14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/>
      <c r="L52"/>
    </row>
    <row r="53" spans="1:12" s="62" customFormat="1" ht="14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/>
      <c r="L53"/>
    </row>
    <row r="54" spans="1:12" s="2" customFormat="1" ht="14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/>
      <c r="L54"/>
    </row>
    <row r="55" spans="1:12" s="2" customFormat="1" ht="14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/>
      <c r="L55"/>
    </row>
    <row r="56" spans="1:12" s="2" customFormat="1" ht="14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/>
      <c r="L56"/>
    </row>
    <row r="57" spans="1:12" s="2" customFormat="1" ht="14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/>
      <c r="L57"/>
    </row>
    <row r="58" spans="1:12" s="2" customFormat="1" ht="14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/>
      <c r="L58"/>
    </row>
    <row r="59" spans="1:12" s="2" customFormat="1" ht="14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/>
      <c r="L59"/>
    </row>
    <row r="60" spans="1:12" s="2" customFormat="1" ht="14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/>
      <c r="L60"/>
    </row>
    <row r="61" spans="1:12" s="2" customFormat="1" ht="14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/>
      <c r="L61"/>
    </row>
    <row r="62" spans="1:12" s="2" customFormat="1" ht="14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/>
      <c r="L62"/>
    </row>
    <row r="63" spans="1:12" s="2" customFormat="1" ht="14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/>
      <c r="L63"/>
    </row>
    <row r="64" spans="1:12" s="2" customFormat="1" ht="14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/>
      <c r="L64"/>
    </row>
    <row r="65" spans="1:10" ht="14.2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2" s="2" customFormat="1" ht="14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/>
      <c r="L66"/>
    </row>
    <row r="67" spans="1:12" s="2" customFormat="1" ht="14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/>
      <c r="L67"/>
    </row>
    <row r="68" spans="1:12" s="2" customFormat="1" ht="14.25">
      <c r="A68"/>
      <c r="B68"/>
      <c r="C68"/>
      <c r="D68"/>
      <c r="E68"/>
      <c r="F68"/>
      <c r="G68"/>
      <c r="H68"/>
      <c r="I68"/>
      <c r="J68"/>
      <c r="K68"/>
      <c r="L68"/>
    </row>
  </sheetData>
  <sheetProtection selectLockedCells="1" selectUnlockedCells="1"/>
  <mergeCells count="14">
    <mergeCell ref="A1:J1"/>
    <mergeCell ref="A5:A7"/>
    <mergeCell ref="B5:B7"/>
    <mergeCell ref="C5:C7"/>
    <mergeCell ref="D5:D7"/>
    <mergeCell ref="E5:E6"/>
    <mergeCell ref="F5:F6"/>
    <mergeCell ref="G5:G6"/>
    <mergeCell ref="B25:G25"/>
    <mergeCell ref="A29:J29"/>
    <mergeCell ref="A30:J30"/>
    <mergeCell ref="A33:J34"/>
    <mergeCell ref="A47:B47"/>
    <mergeCell ref="A48:B48"/>
  </mergeCells>
  <printOptions horizontalCentered="1"/>
  <pageMargins left="0.19652777777777777" right="0.19652777777777777" top="0.44236111111111115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GS/261/1/2023&amp;C&amp;"Times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 nr 52</dc:creator>
  <cp:keywords/>
  <dc:description/>
  <cp:lastModifiedBy/>
  <cp:lastPrinted>2023-07-07T13:40:05Z</cp:lastPrinted>
  <dcterms:created xsi:type="dcterms:W3CDTF">2013-07-04T07:44:50Z</dcterms:created>
  <dcterms:modified xsi:type="dcterms:W3CDTF">2023-07-10T07:17:08Z</dcterms:modified>
  <cp:category/>
  <cp:version/>
  <cp:contentType/>
  <cp:contentStatus/>
  <cp:revision>24</cp:revision>
</cp:coreProperties>
</file>