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<sst xmlns="http://schemas.openxmlformats.org/spreadsheetml/2006/main" count="85" uniqueCount="58">
  <si>
    <t>DOSTAWA WARZYW DO STOŁÓWKI SP 52 im. M. Konopnickiej w Lublinie</t>
  </si>
  <si>
    <t>Realizacja dostaw sukcesywnie – średnio 3-4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</si>
  <si>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</si>
  <si>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</si>
  <si>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</si>
  <si>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</si>
  <si>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</si>
  <si>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</si>
  <si>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</si>
  <si>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</si>
  <si>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</si>
  <si>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</si>
  <si>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</si>
  <si>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</si>
  <si>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</si>
  <si>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</si>
  <si>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</si>
  <si>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</si>
  <si>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t>Burak ćwikłowy - świeży, zdrowy, bez plam, czysty, jędrny, bez uszkodzeń i innych zanieczyszczeń, o barwie ciemnoczerwonej. Okres przydatności do spożycia nie mniej niż 14 dni od daty dostawy.</t>
  </si>
  <si>
    <t>1kg</t>
  </si>
  <si>
    <t>Buraki ćwikłowe gotowane tarte- opakowanie 0,5kg  lub większe</t>
  </si>
  <si>
    <t>Cukinia kl. I (sezonowo)</t>
  </si>
  <si>
    <t>Cebula zwykła biała - cała, ścisła, jędrna, zdrowa, dojrzała, z zaschniętą szyjką i korzeniami , kształcie kulistym, lekko spłaszczonym lub wydłużonym. Okres przydatności do spożycia nie mniej niż 14 dni od daty dostawy.</t>
  </si>
  <si>
    <t>Cebula zwykła czerwona</t>
  </si>
  <si>
    <t>Fasola jaś karłowy - ziarna czyste, całe, zdrowe, jędrne, dobrze wykształcone, niewyschnięte. Okres przydatności do spożycia nie mniej niż 6 miesięcy od daty dostawy.</t>
  </si>
  <si>
    <t>Fasola jaś piękny - ziarna czyste, całe, zdrowe, jędrne, dobrze wykształcone, niewyschnięte. Okres przydatności do spożycia nie mniej niż 6 miesięcy od daty dostawy.</t>
  </si>
  <si>
    <t>Kalafior świeży kl. I (sezonowo) - świeży, czysty, zdrowy, bez liści, cały, twardy o gęstej strukturze. Pakowany w kartony perforowane od 5-10 kg lub skrzynki do kontaktu z żywnością. Okres przydatności do spożycia nie mniej niż 7 dni od daty dostawy.</t>
  </si>
  <si>
    <t>Kapusta biała - główki świeże, czyste, zdrowe, zwarte, wolne od szkodników i owadów, o masie główki nie mniej niż 1200 g. Pakowane w worki raszlowe od 10-20 kg lub skrzynki do kontaktu z żywnością. Okres przydatności do spożycia nie mniej niż 14 dni od daty dostawy.</t>
  </si>
  <si>
    <t>Kapusta czerwona - główki świeże, czyste, zdrowe, zwarte, wolne od szkodników i owadów. Okres przydatności do spożycia nie mniej niż 14 dni od daty dostawy.</t>
  </si>
  <si>
    <t>Kapusta kiszona biała - produkt otrzymany z kapusty głowiastej białej, oczyszczonej z liści zewnętrznych, bez głąbu, pokrojonej, z dodatkiem lub bez dodatku warzyw i owoców, poddanej fermentacji mlekowej, nie pasteryzowany. Pakowana w wiadra 3 lub 5 kg do kontaktu z żywnością. Okres przydatności 1 miesiąc od daty dostawy.</t>
  </si>
  <si>
    <t>Kapusta pekińska - świeża, czysta, zdrowa, bez uszkodzeń, bez oznak kwitnienia, główka prawidłowo wykształcona, ze zwartymi liśćmi, o wydłużonym kształcie, barwie seledynowej do zielonej. Masa główki nie mniej niż 350g. Okres przydatności nie mniej niż 14 dni.</t>
  </si>
  <si>
    <t xml:space="preserve">Natka pietruszki świeżej - świeża, zdrowa, bez plam, pożółkłych i zaschniętych części, barwy zielonej, o wadze  50 g w pęczku  kl. I (sezonowo). Okres przydatności do spożycia powinien wynosić nie mniej niż 7 dni od daty dostawy. </t>
  </si>
  <si>
    <t>1pęczek</t>
  </si>
  <si>
    <t>Ogórek kiszony -  produkt otrzymany z ogórków świeżych, z dodatkiem przypraw aromatyczno-smakowych, w słonej zalewie, poddany naturalnemu procesowi fermentacji mlekowej. Pakowana w wiadra 3 lub 5 kg lub większe do kontaktu z żywnością. Okres przydatności 1 miesiąc od daty dostawy.</t>
  </si>
  <si>
    <t>Ogórek świeży szklarniowy kl. I świeże, całe, jędrne, zdrowe, w miarę proste, barwy zielonej o minimalnej wadze ok. 250 g. Pakowane w worki foliowe po 10 kg-15 lub skrzynki do kontaktu z żywnością. Okres przydatności  niemniej niż 7 dni.</t>
  </si>
  <si>
    <t>Papryka świeża - świeża, czysta, twarda, jędrna, dobrze rozwinięta, cała, zdrowa. Pakowana w worki perforowane lub kartony do kontaktu z żywnością do 6 kg. Okres przydatności nie mniej niż 7 dni od dostawy.</t>
  </si>
  <si>
    <t>Pieczarki świeże - zdrowe, czyste, barwy białej, białokremowej, centralnie lekko brązowawy, blaszki białe z odcieniem różowym. Kapelusz o średnicy 35-60 mm, długości trzon maks. 2/3 średnicy kapelusza. Okres przydatności nie mniej niż 4 dni od dostawy.</t>
  </si>
  <si>
    <t>Pietruszka korzeń-korzeń zdrowy, czysty, twardy, jędrny, kształtny, bez stłuczeń, pęknięć, uszkodzeń, barwy białej do białokremowej, pakowany w worki raszlowe od 5-10 kg. Okres przydatności  nie mniej niż 14 dni od daty dostawy.</t>
  </si>
  <si>
    <t>Marchew - korzenie świeże, jędrne, całe, zdrowe, czyste, proste, kształtne. Barwa jednolita, dopuszcza się zielone lub fioletowe/purpurowe wierzchołki o długości do 1 cm w przypadku marchwi nie przekraczającej 10 cm, oraz do 2 cm w przypadku pozostałej. Pakowana w worki raszlowe od 10-20 kg lub skrzynki do kontaktu z żywnością. Okres przydatności nie mniej niż14 dni od dostawy.</t>
  </si>
  <si>
    <t>Pomidor kl. I - owoce zdrowe, całe, czyste, bez widocznych zazieleń, bez pustych komór na przekroju. Pakowane w kartony lub skrzynki po 6 kg z materiałów do kontaktu z żywnością. Okres przydatności nie krótszy niż 7 dni od daty dostawy.</t>
  </si>
  <si>
    <t>Por-zdrowy wolny od szkodników i uszkodzeń, bez pędów nasiennych, z usuniętymi nieświeżymi lub zwiędniętymi liśćmi oraz przyciętymi końcówkami liści i korzeniami, biała lub zielonkawobiała część pora powinna stanowić co najmniej 1/3 całkowitej długości lub połowę części osłoniętej. Okres przydatności  nie mniej niż 14 dni od daty dostawy.</t>
  </si>
  <si>
    <t>Sałata masłowa kl. I- świeża, jędrna, czysta, cała, zdrowa, główki nie mniejsze niż 150 g,</t>
  </si>
  <si>
    <t>1szt.</t>
  </si>
  <si>
    <t>Sałata mix- produkt otrzymany z mieszanki krojonych świeżych sałat, skład: rukola, roszponka, radicchio, escarole (opakowanie 100-150 g). Okres przydatności do spożycia sałaty deklarowany przez producenta powinien wynosić nie mniej niż 5 dni od daty dostawy.</t>
  </si>
  <si>
    <t>Sałata lodowa  kl. I - świeża, jędrna, czysta, cała, zdrowa, główki nie mniejsze niż 300 g, pakowane w worek foliowy perforowany z materiałów do kontaktu z żywnością.</t>
  </si>
  <si>
    <t>Seler korzeń - bulwy kształtne, twarde, jędrne, bez pustych przestrzeni na przekroju podłużnym, czyste, zdrowe, o barwie białokremowej. Pakowany w worki raszlowe od 5-10 kg. Przydatność do spożycia nie mniej niż 14 dni od dostawy.</t>
  </si>
  <si>
    <t>Szczypior - świeży, zdrowy, bez plam, pożółkłych i zaschniętych części, barwy zielonej, o wadze  50 g w pęczku  kl. I (sezonowo). Okres przydatności do spożycia powinien wynosić nie mniej niż 7 dni od daty dostawy. Pęczek 10-15g.</t>
  </si>
  <si>
    <t>Ziemniaki - zebrane po osiągnięciu pełnej dojrzałości zdrowe, o skórce skorkowaciałej,   dojrzałe, zdrowe, niezazieleniałe, czyste nie uszkodzone, nie nadmarznięte, nie porośnięte,o min. średnicy poprzecznej i podłużnej 40 mm. Przydatność do spożycia nie mniej niż 14 dni od dostawy, opakowanie 15-30kg.</t>
  </si>
  <si>
    <t>Czosnek - główki twarde, zwarte, zdrowe, o regularnym kształcie, czyste, średnicy min.3cm. Okres przydatności  nie mniej niż 14 dni od daty dostawy.</t>
  </si>
  <si>
    <t>1 główka</t>
  </si>
  <si>
    <t>kod CPV : 3220000-9; 15330000-0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</si>
  <si>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</si>
  <si>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partii produkcyjnej oraz inne informacje zgodnie z obowiązującym prawem.</t>
  </si>
  <si>
    <t>PRODUKT : WARZYWA bez śladów pleśni, czyste, brak uszkodzeń i ubytków, nie mogą być nadmarznięte TERMIN PRZYDATNOŚCI świeże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</si>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</sst>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%"/>
    <numFmt numFmtId="168" formatCode="0.00"/>
    <numFmt numFmtId="169" formatCode="General"/>
  </numFmts>
  <fonts count="16">
    <font>
      <sz val="10"/>
      <name val="Arial"/>
      <family val="0"/>
    </font>
    <font>
      <b/>
      <sz val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7" xfId="0" applyFont="1" applyBorder="1" applyAlignment="1">
      <alignment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8" fillId="0" borderId="14" xfId="0" applyFont="1" applyBorder="1" applyAlignment="1">
      <alignment horizontal="left"/>
    </xf>
    <xf numFmtId="164" fontId="8" fillId="0" borderId="15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right" vertic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vertical="center" wrapText="1"/>
    </xf>
    <xf numFmtId="164" fontId="0" fillId="0" borderId="0" xfId="0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Font="1" applyBorder="1" applyAlignment="1">
      <alignment vertical="center"/>
    </xf>
    <xf numFmtId="164" fontId="1" fillId="0" borderId="0" xfId="0" applyFont="1" applyAlignment="1">
      <alignment vertical="center" wrapText="1"/>
    </xf>
    <xf numFmtId="164" fontId="2" fillId="0" borderId="0" xfId="0" applyFont="1" applyBorder="1" applyAlignment="1">
      <alignment vertical="center"/>
    </xf>
    <xf numFmtId="164" fontId="12" fillId="0" borderId="0" xfId="0" applyFont="1" applyAlignment="1">
      <alignment/>
    </xf>
    <xf numFmtId="164" fontId="13" fillId="0" borderId="0" xfId="0" applyFont="1" applyAlignment="1">
      <alignment wrapText="1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77"/>
  <sheetViews>
    <sheetView tabSelected="1" zoomScale="75" zoomScaleNormal="75" workbookViewId="0" topLeftCell="A16">
      <selection activeCell="B28" sqref="B28"/>
    </sheetView>
  </sheetViews>
  <sheetFormatPr defaultColWidth="9.140625" defaultRowHeight="12.75"/>
  <cols>
    <col min="1" max="1" width="4.00390625" style="0" customWidth="1"/>
    <col min="2" max="2" width="130.140625" style="0" customWidth="1"/>
    <col min="3" max="3" width="7.003906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0" customFormat="1" ht="25.5">
      <c r="A9" s="23">
        <v>1</v>
      </c>
      <c r="B9" s="24" t="s">
        <v>18</v>
      </c>
      <c r="C9" s="25" t="s">
        <v>19</v>
      </c>
      <c r="D9" s="26">
        <v>539</v>
      </c>
      <c r="E9" s="27">
        <v>0</v>
      </c>
      <c r="F9" s="28">
        <v>0</v>
      </c>
      <c r="G9" s="29">
        <f aca="true" t="shared" si="0" ref="G9:G36">E9+F9*E9</f>
        <v>0</v>
      </c>
      <c r="H9" s="27">
        <f aca="true" t="shared" si="1" ref="H9:H36">D9*E9</f>
        <v>0</v>
      </c>
      <c r="I9" s="27">
        <f aca="true" t="shared" si="2" ref="I9:I36">H9*F9</f>
        <v>0</v>
      </c>
      <c r="J9" s="27">
        <f aca="true" t="shared" si="3" ref="J9:J36">D9*G9</f>
        <v>0</v>
      </c>
      <c r="K9"/>
      <c r="L9"/>
    </row>
    <row r="10" spans="1:12" s="30" customFormat="1" ht="14.25">
      <c r="A10" s="31">
        <f aca="true" t="shared" si="4" ref="A10:A36">A9+1</f>
        <v>2</v>
      </c>
      <c r="B10" s="24" t="s">
        <v>20</v>
      </c>
      <c r="C10" s="25" t="s">
        <v>19</v>
      </c>
      <c r="D10" s="26">
        <v>800</v>
      </c>
      <c r="E10" s="27">
        <v>0</v>
      </c>
      <c r="F10" s="28">
        <v>0</v>
      </c>
      <c r="G10" s="29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/>
      <c r="L10"/>
    </row>
    <row r="11" spans="1:12" s="30" customFormat="1" ht="14.25">
      <c r="A11" s="31">
        <f t="shared" si="4"/>
        <v>3</v>
      </c>
      <c r="B11" s="24" t="s">
        <v>21</v>
      </c>
      <c r="C11" s="25" t="s">
        <v>19</v>
      </c>
      <c r="D11" s="26">
        <v>35</v>
      </c>
      <c r="E11" s="27">
        <v>0</v>
      </c>
      <c r="F11" s="28">
        <v>0</v>
      </c>
      <c r="G11" s="29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/>
      <c r="L11"/>
    </row>
    <row r="12" spans="1:12" s="30" customFormat="1" ht="25.5">
      <c r="A12" s="31">
        <f t="shared" si="4"/>
        <v>4</v>
      </c>
      <c r="B12" s="24" t="s">
        <v>22</v>
      </c>
      <c r="C12" s="25" t="s">
        <v>19</v>
      </c>
      <c r="D12" s="26">
        <v>880</v>
      </c>
      <c r="E12" s="27">
        <v>0</v>
      </c>
      <c r="F12" s="28">
        <v>0</v>
      </c>
      <c r="G12" s="29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/>
      <c r="L12"/>
    </row>
    <row r="13" spans="1:12" s="30" customFormat="1" ht="14.25">
      <c r="A13" s="31">
        <f t="shared" si="4"/>
        <v>5</v>
      </c>
      <c r="B13" s="24" t="s">
        <v>23</v>
      </c>
      <c r="C13" s="25" t="s">
        <v>19</v>
      </c>
      <c r="D13" s="26">
        <v>30</v>
      </c>
      <c r="E13" s="27">
        <v>0</v>
      </c>
      <c r="F13" s="28">
        <v>0</v>
      </c>
      <c r="G13" s="29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/>
      <c r="L13"/>
    </row>
    <row r="14" spans="1:12" s="30" customFormat="1" ht="14.25">
      <c r="A14" s="31">
        <f t="shared" si="4"/>
        <v>6</v>
      </c>
      <c r="B14" s="24" t="s">
        <v>24</v>
      </c>
      <c r="C14" s="25" t="s">
        <v>19</v>
      </c>
      <c r="D14" s="26">
        <v>69</v>
      </c>
      <c r="E14" s="27">
        <v>0</v>
      </c>
      <c r="F14" s="28">
        <v>0</v>
      </c>
      <c r="G14" s="29">
        <f t="shared" si="0"/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/>
      <c r="L14"/>
    </row>
    <row r="15" spans="1:12" s="30" customFormat="1" ht="14.25">
      <c r="A15" s="31">
        <f t="shared" si="4"/>
        <v>7</v>
      </c>
      <c r="B15" s="24" t="s">
        <v>25</v>
      </c>
      <c r="C15" s="25" t="s">
        <v>19</v>
      </c>
      <c r="D15" s="26">
        <v>60</v>
      </c>
      <c r="E15" s="27">
        <v>0</v>
      </c>
      <c r="F15" s="28">
        <v>0</v>
      </c>
      <c r="G15" s="29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/>
      <c r="L15"/>
    </row>
    <row r="16" spans="1:12" s="30" customFormat="1" ht="25.5">
      <c r="A16" s="31">
        <f t="shared" si="4"/>
        <v>8</v>
      </c>
      <c r="B16" s="24" t="s">
        <v>26</v>
      </c>
      <c r="C16" s="25" t="s">
        <v>19</v>
      </c>
      <c r="D16" s="26">
        <v>30</v>
      </c>
      <c r="E16" s="27">
        <v>0</v>
      </c>
      <c r="F16" s="28">
        <v>0</v>
      </c>
      <c r="G16" s="29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0</v>
      </c>
      <c r="K16"/>
      <c r="L16"/>
    </row>
    <row r="17" spans="1:12" s="30" customFormat="1" ht="25.5">
      <c r="A17" s="31">
        <f t="shared" si="4"/>
        <v>9</v>
      </c>
      <c r="B17" s="24" t="s">
        <v>27</v>
      </c>
      <c r="C17" s="25" t="s">
        <v>19</v>
      </c>
      <c r="D17" s="26">
        <v>454</v>
      </c>
      <c r="E17" s="27">
        <v>0</v>
      </c>
      <c r="F17" s="28">
        <v>0</v>
      </c>
      <c r="G17" s="29">
        <f t="shared" si="0"/>
        <v>0</v>
      </c>
      <c r="H17" s="27">
        <f t="shared" si="1"/>
        <v>0</v>
      </c>
      <c r="I17" s="27">
        <f t="shared" si="2"/>
        <v>0</v>
      </c>
      <c r="J17" s="27">
        <f t="shared" si="3"/>
        <v>0</v>
      </c>
      <c r="K17"/>
      <c r="L17"/>
    </row>
    <row r="18" spans="1:12" s="30" customFormat="1" ht="14.25">
      <c r="A18" s="31">
        <f t="shared" si="4"/>
        <v>10</v>
      </c>
      <c r="B18" s="24" t="s">
        <v>28</v>
      </c>
      <c r="C18" s="25" t="s">
        <v>19</v>
      </c>
      <c r="D18" s="26">
        <v>40</v>
      </c>
      <c r="E18" s="27">
        <v>0</v>
      </c>
      <c r="F18" s="28">
        <v>0</v>
      </c>
      <c r="G18" s="29">
        <f t="shared" si="0"/>
        <v>0</v>
      </c>
      <c r="H18" s="27">
        <f t="shared" si="1"/>
        <v>0</v>
      </c>
      <c r="I18" s="27">
        <f t="shared" si="2"/>
        <v>0</v>
      </c>
      <c r="J18" s="27">
        <f t="shared" si="3"/>
        <v>0</v>
      </c>
      <c r="K18"/>
      <c r="L18"/>
    </row>
    <row r="19" spans="1:12" s="30" customFormat="1" ht="25.5">
      <c r="A19" s="31">
        <f t="shared" si="4"/>
        <v>11</v>
      </c>
      <c r="B19" s="24" t="s">
        <v>29</v>
      </c>
      <c r="C19" s="25" t="s">
        <v>19</v>
      </c>
      <c r="D19" s="26">
        <v>780</v>
      </c>
      <c r="E19" s="27">
        <v>0</v>
      </c>
      <c r="F19" s="28">
        <v>0</v>
      </c>
      <c r="G19" s="29">
        <f t="shared" si="0"/>
        <v>0</v>
      </c>
      <c r="H19" s="27">
        <f t="shared" si="1"/>
        <v>0</v>
      </c>
      <c r="I19" s="27">
        <f t="shared" si="2"/>
        <v>0</v>
      </c>
      <c r="J19" s="27">
        <f t="shared" si="3"/>
        <v>0</v>
      </c>
      <c r="K19"/>
      <c r="L19"/>
    </row>
    <row r="20" spans="1:12" s="30" customFormat="1" ht="25.5">
      <c r="A20" s="31">
        <f t="shared" si="4"/>
        <v>12</v>
      </c>
      <c r="B20" s="24" t="s">
        <v>30</v>
      </c>
      <c r="C20" s="25" t="s">
        <v>19</v>
      </c>
      <c r="D20" s="26">
        <v>444</v>
      </c>
      <c r="E20" s="27">
        <v>0</v>
      </c>
      <c r="F20" s="28">
        <v>0</v>
      </c>
      <c r="G20" s="29">
        <f t="shared" si="0"/>
        <v>0</v>
      </c>
      <c r="H20" s="27">
        <f t="shared" si="1"/>
        <v>0</v>
      </c>
      <c r="I20" s="27">
        <f t="shared" si="2"/>
        <v>0</v>
      </c>
      <c r="J20" s="27">
        <f t="shared" si="3"/>
        <v>0</v>
      </c>
      <c r="K20"/>
      <c r="L20"/>
    </row>
    <row r="21" spans="1:12" s="30" customFormat="1" ht="25.5">
      <c r="A21" s="31">
        <f t="shared" si="4"/>
        <v>13</v>
      </c>
      <c r="B21" s="24" t="s">
        <v>31</v>
      </c>
      <c r="C21" s="25" t="s">
        <v>32</v>
      </c>
      <c r="D21" s="26">
        <v>900</v>
      </c>
      <c r="E21" s="27">
        <v>0</v>
      </c>
      <c r="F21" s="28">
        <v>0</v>
      </c>
      <c r="G21" s="29">
        <f t="shared" si="0"/>
        <v>0</v>
      </c>
      <c r="H21" s="27">
        <f t="shared" si="1"/>
        <v>0</v>
      </c>
      <c r="I21" s="27">
        <f t="shared" si="2"/>
        <v>0</v>
      </c>
      <c r="J21" s="27">
        <f t="shared" si="3"/>
        <v>0</v>
      </c>
      <c r="K21"/>
      <c r="L21"/>
    </row>
    <row r="22" spans="1:12" s="30" customFormat="1" ht="25.5">
      <c r="A22" s="31">
        <f t="shared" si="4"/>
        <v>14</v>
      </c>
      <c r="B22" s="24" t="s">
        <v>33</v>
      </c>
      <c r="C22" s="25" t="s">
        <v>19</v>
      </c>
      <c r="D22" s="26">
        <v>1000</v>
      </c>
      <c r="E22" s="27">
        <v>0</v>
      </c>
      <c r="F22" s="28">
        <v>0</v>
      </c>
      <c r="G22" s="29">
        <f t="shared" si="0"/>
        <v>0</v>
      </c>
      <c r="H22" s="27">
        <f t="shared" si="1"/>
        <v>0</v>
      </c>
      <c r="I22" s="27">
        <f t="shared" si="2"/>
        <v>0</v>
      </c>
      <c r="J22" s="27">
        <f t="shared" si="3"/>
        <v>0</v>
      </c>
      <c r="K22"/>
      <c r="L22"/>
    </row>
    <row r="23" spans="1:12" s="30" customFormat="1" ht="25.5">
      <c r="A23" s="31">
        <f t="shared" si="4"/>
        <v>15</v>
      </c>
      <c r="B23" s="24" t="s">
        <v>34</v>
      </c>
      <c r="C23" s="25" t="s">
        <v>19</v>
      </c>
      <c r="D23" s="26">
        <v>255</v>
      </c>
      <c r="E23" s="27">
        <v>0</v>
      </c>
      <c r="F23" s="28">
        <v>0</v>
      </c>
      <c r="G23" s="29">
        <f t="shared" si="0"/>
        <v>0</v>
      </c>
      <c r="H23" s="27">
        <f t="shared" si="1"/>
        <v>0</v>
      </c>
      <c r="I23" s="27">
        <f t="shared" si="2"/>
        <v>0</v>
      </c>
      <c r="J23" s="27">
        <f t="shared" si="3"/>
        <v>0</v>
      </c>
      <c r="K23"/>
      <c r="L23"/>
    </row>
    <row r="24" spans="1:12" s="30" customFormat="1" ht="25.5">
      <c r="A24" s="31">
        <f t="shared" si="4"/>
        <v>16</v>
      </c>
      <c r="B24" s="24" t="s">
        <v>35</v>
      </c>
      <c r="C24" s="25" t="s">
        <v>19</v>
      </c>
      <c r="D24" s="26">
        <v>965</v>
      </c>
      <c r="E24" s="27">
        <v>0</v>
      </c>
      <c r="F24" s="28">
        <v>0</v>
      </c>
      <c r="G24" s="29">
        <f t="shared" si="0"/>
        <v>0</v>
      </c>
      <c r="H24" s="27">
        <f t="shared" si="1"/>
        <v>0</v>
      </c>
      <c r="I24" s="27">
        <f t="shared" si="2"/>
        <v>0</v>
      </c>
      <c r="J24" s="27">
        <f t="shared" si="3"/>
        <v>0</v>
      </c>
      <c r="K24"/>
      <c r="L24"/>
    </row>
    <row r="25" spans="1:12" s="30" customFormat="1" ht="25.5">
      <c r="A25" s="31">
        <f t="shared" si="4"/>
        <v>17</v>
      </c>
      <c r="B25" s="24" t="s">
        <v>36</v>
      </c>
      <c r="C25" s="25" t="s">
        <v>19</v>
      </c>
      <c r="D25" s="26">
        <v>312</v>
      </c>
      <c r="E25" s="27">
        <v>0</v>
      </c>
      <c r="F25" s="28">
        <v>0</v>
      </c>
      <c r="G25" s="29">
        <f t="shared" si="0"/>
        <v>0</v>
      </c>
      <c r="H25" s="27">
        <f t="shared" si="1"/>
        <v>0</v>
      </c>
      <c r="I25" s="27">
        <f t="shared" si="2"/>
        <v>0</v>
      </c>
      <c r="J25" s="27">
        <f t="shared" si="3"/>
        <v>0</v>
      </c>
      <c r="K25"/>
      <c r="L25"/>
    </row>
    <row r="26" spans="1:12" s="30" customFormat="1" ht="25.5">
      <c r="A26" s="31">
        <f t="shared" si="4"/>
        <v>18</v>
      </c>
      <c r="B26" s="24" t="s">
        <v>37</v>
      </c>
      <c r="C26" s="25" t="s">
        <v>19</v>
      </c>
      <c r="D26" s="26">
        <v>844</v>
      </c>
      <c r="E26" s="27">
        <v>0</v>
      </c>
      <c r="F26" s="28">
        <v>0</v>
      </c>
      <c r="G26" s="29">
        <f t="shared" si="0"/>
        <v>0</v>
      </c>
      <c r="H26" s="27">
        <f t="shared" si="1"/>
        <v>0</v>
      </c>
      <c r="I26" s="27">
        <f t="shared" si="2"/>
        <v>0</v>
      </c>
      <c r="J26" s="27">
        <f t="shared" si="3"/>
        <v>0</v>
      </c>
      <c r="K26"/>
      <c r="L26"/>
    </row>
    <row r="27" spans="1:12" s="30" customFormat="1" ht="36.75">
      <c r="A27" s="31">
        <f t="shared" si="4"/>
        <v>19</v>
      </c>
      <c r="B27" s="24" t="s">
        <v>38</v>
      </c>
      <c r="C27" s="25" t="s">
        <v>19</v>
      </c>
      <c r="D27" s="26">
        <v>3075</v>
      </c>
      <c r="E27" s="27">
        <v>0</v>
      </c>
      <c r="F27" s="28">
        <v>0</v>
      </c>
      <c r="G27" s="29">
        <f t="shared" si="0"/>
        <v>0</v>
      </c>
      <c r="H27" s="27">
        <f t="shared" si="1"/>
        <v>0</v>
      </c>
      <c r="I27" s="27">
        <f t="shared" si="2"/>
        <v>0</v>
      </c>
      <c r="J27" s="27">
        <f t="shared" si="3"/>
        <v>0</v>
      </c>
      <c r="K27"/>
      <c r="L27"/>
    </row>
    <row r="28" spans="1:12" s="30" customFormat="1" ht="25.5">
      <c r="A28" s="31">
        <f t="shared" si="4"/>
        <v>20</v>
      </c>
      <c r="B28" s="24" t="s">
        <v>39</v>
      </c>
      <c r="C28" s="25" t="s">
        <v>19</v>
      </c>
      <c r="D28" s="26">
        <v>700</v>
      </c>
      <c r="E28" s="27">
        <v>0</v>
      </c>
      <c r="F28" s="28">
        <v>0</v>
      </c>
      <c r="G28" s="29">
        <f t="shared" si="0"/>
        <v>0</v>
      </c>
      <c r="H28" s="27">
        <f t="shared" si="1"/>
        <v>0</v>
      </c>
      <c r="I28" s="27">
        <f t="shared" si="2"/>
        <v>0</v>
      </c>
      <c r="J28" s="27">
        <f t="shared" si="3"/>
        <v>0</v>
      </c>
      <c r="K28"/>
      <c r="L28"/>
    </row>
    <row r="29" spans="1:12" s="30" customFormat="1" ht="25.5">
      <c r="A29" s="31">
        <f t="shared" si="4"/>
        <v>21</v>
      </c>
      <c r="B29" s="24" t="s">
        <v>40</v>
      </c>
      <c r="C29" s="25" t="s">
        <v>19</v>
      </c>
      <c r="D29" s="26">
        <v>2000</v>
      </c>
      <c r="E29" s="27">
        <v>0</v>
      </c>
      <c r="F29" s="28">
        <v>0</v>
      </c>
      <c r="G29" s="29">
        <f t="shared" si="0"/>
        <v>0</v>
      </c>
      <c r="H29" s="27">
        <f t="shared" si="1"/>
        <v>0</v>
      </c>
      <c r="I29" s="27">
        <f t="shared" si="2"/>
        <v>0</v>
      </c>
      <c r="J29" s="27">
        <f t="shared" si="3"/>
        <v>0</v>
      </c>
      <c r="K29"/>
      <c r="L29"/>
    </row>
    <row r="30" spans="1:12" s="30" customFormat="1" ht="14.25">
      <c r="A30" s="31">
        <f t="shared" si="4"/>
        <v>22</v>
      </c>
      <c r="B30" s="24" t="s">
        <v>41</v>
      </c>
      <c r="C30" s="25" t="s">
        <v>42</v>
      </c>
      <c r="D30" s="26">
        <v>500</v>
      </c>
      <c r="E30" s="27">
        <v>0</v>
      </c>
      <c r="F30" s="28">
        <v>0</v>
      </c>
      <c r="G30" s="29">
        <f t="shared" si="0"/>
        <v>0</v>
      </c>
      <c r="H30" s="27">
        <f t="shared" si="1"/>
        <v>0</v>
      </c>
      <c r="I30" s="27">
        <f t="shared" si="2"/>
        <v>0</v>
      </c>
      <c r="J30" s="27">
        <f t="shared" si="3"/>
        <v>0</v>
      </c>
      <c r="K30"/>
      <c r="L30"/>
    </row>
    <row r="31" spans="1:12" s="30" customFormat="1" ht="25.5">
      <c r="A31" s="31">
        <f t="shared" si="4"/>
        <v>23</v>
      </c>
      <c r="B31" s="24" t="s">
        <v>43</v>
      </c>
      <c r="C31" s="25" t="s">
        <v>42</v>
      </c>
      <c r="D31" s="26">
        <v>300</v>
      </c>
      <c r="E31" s="27">
        <v>0</v>
      </c>
      <c r="F31" s="28">
        <v>0</v>
      </c>
      <c r="G31" s="29">
        <f t="shared" si="0"/>
        <v>0</v>
      </c>
      <c r="H31" s="27">
        <f t="shared" si="1"/>
        <v>0</v>
      </c>
      <c r="I31" s="27">
        <f t="shared" si="2"/>
        <v>0</v>
      </c>
      <c r="J31" s="27">
        <f t="shared" si="3"/>
        <v>0</v>
      </c>
      <c r="K31"/>
      <c r="L31"/>
    </row>
    <row r="32" spans="1:12" s="30" customFormat="1" ht="14.25">
      <c r="A32" s="31">
        <f t="shared" si="4"/>
        <v>24</v>
      </c>
      <c r="B32" s="24" t="s">
        <v>44</v>
      </c>
      <c r="C32" s="25" t="s">
        <v>42</v>
      </c>
      <c r="D32" s="26">
        <v>500</v>
      </c>
      <c r="E32" s="27">
        <v>0</v>
      </c>
      <c r="F32" s="28">
        <v>0</v>
      </c>
      <c r="G32" s="29">
        <f t="shared" si="0"/>
        <v>0</v>
      </c>
      <c r="H32" s="27">
        <f t="shared" si="1"/>
        <v>0</v>
      </c>
      <c r="I32" s="27">
        <f t="shared" si="2"/>
        <v>0</v>
      </c>
      <c r="J32" s="27">
        <f t="shared" si="3"/>
        <v>0</v>
      </c>
      <c r="K32"/>
      <c r="L32"/>
    </row>
    <row r="33" spans="1:12" s="30" customFormat="1" ht="25.5">
      <c r="A33" s="31">
        <f t="shared" si="4"/>
        <v>25</v>
      </c>
      <c r="B33" s="24" t="s">
        <v>45</v>
      </c>
      <c r="C33" s="25" t="s">
        <v>19</v>
      </c>
      <c r="D33" s="26">
        <v>550</v>
      </c>
      <c r="E33" s="27">
        <v>0</v>
      </c>
      <c r="F33" s="28">
        <v>0</v>
      </c>
      <c r="G33" s="29">
        <f t="shared" si="0"/>
        <v>0</v>
      </c>
      <c r="H33" s="27">
        <f t="shared" si="1"/>
        <v>0</v>
      </c>
      <c r="I33" s="27">
        <f t="shared" si="2"/>
        <v>0</v>
      </c>
      <c r="J33" s="27">
        <f t="shared" si="3"/>
        <v>0</v>
      </c>
      <c r="K33"/>
      <c r="L33"/>
    </row>
    <row r="34" spans="1:12" s="30" customFormat="1" ht="25.5">
      <c r="A34" s="31">
        <f t="shared" si="4"/>
        <v>26</v>
      </c>
      <c r="B34" s="24" t="s">
        <v>46</v>
      </c>
      <c r="C34" s="25" t="s">
        <v>32</v>
      </c>
      <c r="D34" s="26">
        <v>130</v>
      </c>
      <c r="E34" s="27">
        <v>0</v>
      </c>
      <c r="F34" s="28">
        <v>0</v>
      </c>
      <c r="G34" s="29">
        <f t="shared" si="0"/>
        <v>0</v>
      </c>
      <c r="H34" s="27">
        <f t="shared" si="1"/>
        <v>0</v>
      </c>
      <c r="I34" s="27">
        <f t="shared" si="2"/>
        <v>0</v>
      </c>
      <c r="J34" s="27">
        <f t="shared" si="3"/>
        <v>0</v>
      </c>
      <c r="K34"/>
      <c r="L34"/>
    </row>
    <row r="35" spans="1:12" s="30" customFormat="1" ht="25.5">
      <c r="A35" s="31">
        <f t="shared" si="4"/>
        <v>27</v>
      </c>
      <c r="B35" s="24" t="s">
        <v>47</v>
      </c>
      <c r="C35" s="25" t="s">
        <v>19</v>
      </c>
      <c r="D35" s="26">
        <v>13900</v>
      </c>
      <c r="E35" s="27">
        <v>0</v>
      </c>
      <c r="F35" s="28">
        <v>0</v>
      </c>
      <c r="G35" s="29">
        <f t="shared" si="0"/>
        <v>0</v>
      </c>
      <c r="H35" s="27">
        <f t="shared" si="1"/>
        <v>0</v>
      </c>
      <c r="I35" s="27">
        <f t="shared" si="2"/>
        <v>0</v>
      </c>
      <c r="J35" s="27">
        <f t="shared" si="3"/>
        <v>0</v>
      </c>
      <c r="K35"/>
      <c r="L35"/>
    </row>
    <row r="36" spans="1:12" s="30" customFormat="1" ht="25.5">
      <c r="A36" s="31">
        <f t="shared" si="4"/>
        <v>28</v>
      </c>
      <c r="B36" s="24" t="s">
        <v>48</v>
      </c>
      <c r="C36" s="25" t="s">
        <v>49</v>
      </c>
      <c r="D36" s="26">
        <v>560</v>
      </c>
      <c r="E36" s="27">
        <v>0</v>
      </c>
      <c r="F36" s="28">
        <v>0</v>
      </c>
      <c r="G36" s="29">
        <f t="shared" si="0"/>
        <v>0</v>
      </c>
      <c r="H36" s="27">
        <f t="shared" si="1"/>
        <v>0</v>
      </c>
      <c r="I36" s="27">
        <f t="shared" si="2"/>
        <v>0</v>
      </c>
      <c r="J36" s="27">
        <f t="shared" si="3"/>
        <v>0</v>
      </c>
      <c r="K36"/>
      <c r="L36"/>
    </row>
    <row r="37" spans="1:12" s="30" customFormat="1" ht="34.5" customHeight="1">
      <c r="A37" s="32"/>
      <c r="B37" s="33" t="s">
        <v>50</v>
      </c>
      <c r="C37" s="33"/>
      <c r="D37" s="33"/>
      <c r="E37" s="33"/>
      <c r="F37" s="33"/>
      <c r="G37" s="33"/>
      <c r="H37" s="34">
        <f>SUM(H9:H36)</f>
        <v>0</v>
      </c>
      <c r="I37" s="34">
        <f>SUM(I9:I36)</f>
        <v>0</v>
      </c>
      <c r="J37" s="34">
        <f>SUM(J9:J36)</f>
        <v>0</v>
      </c>
      <c r="K37"/>
      <c r="L37"/>
    </row>
    <row r="38" spans="1:12" s="30" customFormat="1" ht="3" customHeight="1">
      <c r="A38" s="35"/>
      <c r="B38" s="36"/>
      <c r="C38" s="37"/>
      <c r="D38" s="37"/>
      <c r="E38" s="37"/>
      <c r="F38" s="37"/>
      <c r="G38" s="37"/>
      <c r="H38" s="37"/>
      <c r="I38" s="37"/>
      <c r="J38" s="38"/>
      <c r="K38"/>
      <c r="L38"/>
    </row>
    <row r="39" spans="1:12" s="30" customFormat="1" ht="29.25" customHeight="1">
      <c r="A39" s="39" t="s">
        <v>51</v>
      </c>
      <c r="B39" s="39"/>
      <c r="C39" s="39"/>
      <c r="D39" s="39"/>
      <c r="E39" s="39"/>
      <c r="F39" s="39"/>
      <c r="G39" s="39"/>
      <c r="H39" s="39"/>
      <c r="I39" s="39"/>
      <c r="J39" s="39"/>
      <c r="K39"/>
      <c r="L39"/>
    </row>
    <row r="40" spans="1:12" s="30" customFormat="1" ht="33.75" customHeight="1">
      <c r="A40" s="39" t="s">
        <v>52</v>
      </c>
      <c r="B40" s="39"/>
      <c r="C40" s="39"/>
      <c r="D40" s="39"/>
      <c r="E40" s="39"/>
      <c r="F40" s="39"/>
      <c r="G40" s="39"/>
      <c r="H40" s="39"/>
      <c r="I40" s="39"/>
      <c r="J40" s="39"/>
      <c r="K40"/>
      <c r="L40"/>
    </row>
    <row r="41" spans="1:12" s="30" customFormat="1" ht="15" customHeight="1">
      <c r="A41" s="40" t="s">
        <v>53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s="42" customFormat="1" ht="9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/>
      <c r="L42"/>
    </row>
    <row r="43" spans="1:12" s="42" customFormat="1" ht="14.25" customHeight="1">
      <c r="A43" s="43" t="s">
        <v>54</v>
      </c>
      <c r="B43" s="43"/>
      <c r="C43" s="43"/>
      <c r="D43" s="43"/>
      <c r="E43" s="43"/>
      <c r="F43" s="43"/>
      <c r="G43" s="43"/>
      <c r="H43" s="43"/>
      <c r="I43" s="43"/>
      <c r="J43" s="43"/>
      <c r="K43"/>
      <c r="L43"/>
    </row>
    <row r="44" spans="1:12" s="44" customFormat="1" ht="0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/>
      <c r="L44"/>
    </row>
    <row r="45" spans="1:12" s="30" customFormat="1" ht="14.25" hidden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/>
      <c r="L45"/>
    </row>
    <row r="46" spans="1:12" s="30" customFormat="1" ht="14.25" hidden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/>
      <c r="L46"/>
    </row>
    <row r="47" spans="1:12" s="30" customFormat="1" ht="12" customHeight="1" hidden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/>
      <c r="L47"/>
    </row>
    <row r="48" spans="1:12" s="30" customFormat="1" ht="12" customHeight="1" hidden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/>
      <c r="L48"/>
    </row>
    <row r="49" spans="1:12" s="46" customFormat="1" ht="12" customHeight="1" hidden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/>
      <c r="L49"/>
    </row>
    <row r="50" spans="1:12" s="46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46" customFormat="1" ht="14.25">
      <c r="A51"/>
      <c r="B51"/>
      <c r="C51"/>
      <c r="D51"/>
      <c r="E51"/>
      <c r="F51"/>
      <c r="G51"/>
      <c r="H51"/>
      <c r="I51"/>
      <c r="J51"/>
      <c r="K51"/>
      <c r="L51"/>
    </row>
    <row r="52" spans="1:12" s="2" customFormat="1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/>
      <c r="L52"/>
    </row>
    <row r="53" spans="1:12" s="2" customFormat="1" ht="16.5">
      <c r="A53" s="47"/>
      <c r="B53"/>
      <c r="C53" s="35"/>
      <c r="D53" s="35"/>
      <c r="E53" s="35"/>
      <c r="F53" s="35"/>
      <c r="G53" s="35"/>
      <c r="H53" s="35"/>
      <c r="I53" s="35"/>
      <c r="J53" s="35"/>
      <c r="K53"/>
      <c r="L53"/>
    </row>
    <row r="54" spans="1:12" s="2" customFormat="1" ht="14.25">
      <c r="A54" s="47"/>
      <c r="B54" s="35"/>
      <c r="C54" s="35"/>
      <c r="D54" s="35"/>
      <c r="E54" s="35"/>
      <c r="F54" s="35"/>
      <c r="G54" s="35"/>
      <c r="H54" s="35"/>
      <c r="I54" s="35"/>
      <c r="J54" s="35"/>
      <c r="K54"/>
      <c r="L54"/>
    </row>
    <row r="55" spans="1:12" s="2" customFormat="1" ht="14.25">
      <c r="A55" s="47"/>
      <c r="B55" s="48" t="s">
        <v>55</v>
      </c>
      <c r="C55" s="35"/>
      <c r="D55" s="35"/>
      <c r="E55" s="35"/>
      <c r="F55" s="35"/>
      <c r="G55" s="35"/>
      <c r="H55" s="49" t="s">
        <v>56</v>
      </c>
      <c r="I55" s="35"/>
      <c r="J55" s="35"/>
      <c r="K55"/>
      <c r="L55"/>
    </row>
    <row r="56" spans="1:12" s="2" customFormat="1" ht="14.25">
      <c r="A56" s="35"/>
      <c r="B56" s="35"/>
      <c r="C56" s="35"/>
      <c r="D56" s="35"/>
      <c r="E56" s="35"/>
      <c r="F56" s="35"/>
      <c r="G56" s="35"/>
      <c r="H56" s="49" t="s">
        <v>57</v>
      </c>
      <c r="I56" s="35"/>
      <c r="J56" s="35"/>
      <c r="K56"/>
      <c r="L56"/>
    </row>
    <row r="57" spans="1:12" s="2" customFormat="1" ht="14.25">
      <c r="A57" s="50"/>
      <c r="B57" s="50"/>
      <c r="C57" s="35"/>
      <c r="D57" s="35"/>
      <c r="E57" s="35"/>
      <c r="F57" s="35"/>
      <c r="G57" s="51"/>
      <c r="H57" s="52"/>
      <c r="I57" s="53"/>
      <c r="J57" s="35"/>
      <c r="K57"/>
      <c r="L57"/>
    </row>
    <row r="58" spans="1:12" s="2" customFormat="1" ht="14.25">
      <c r="A58" s="50"/>
      <c r="B58" s="50"/>
      <c r="C58" s="35"/>
      <c r="D58" s="35"/>
      <c r="E58" s="35"/>
      <c r="F58" s="35"/>
      <c r="G58" s="54"/>
      <c r="H58" s="55"/>
      <c r="I58" s="56"/>
      <c r="J58" s="35"/>
      <c r="K58"/>
      <c r="L58"/>
    </row>
    <row r="59" spans="1:12" s="2" customFormat="1" ht="14.25">
      <c r="A59" s="35"/>
      <c r="B59" s="35"/>
      <c r="C59" s="35"/>
      <c r="D59" s="35"/>
      <c r="E59" s="35"/>
      <c r="F59" s="35"/>
      <c r="G59" s="54"/>
      <c r="H59" s="35"/>
      <c r="I59" s="56"/>
      <c r="J59" s="35"/>
      <c r="K59"/>
      <c r="L59"/>
    </row>
    <row r="60" spans="1:12" s="2" customFormat="1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/>
      <c r="L60"/>
    </row>
    <row r="61" spans="1:12" s="2" customFormat="1" ht="14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/>
      <c r="L61"/>
    </row>
    <row r="62" spans="1:12" s="2" customFormat="1" ht="14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/>
      <c r="L62"/>
    </row>
    <row r="63" spans="1:10" ht="14.25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2" s="2" customFormat="1" ht="14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/>
      <c r="L64"/>
    </row>
    <row r="65" spans="1:12" s="2" customFormat="1" ht="14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/>
      <c r="L65"/>
    </row>
    <row r="66" spans="1:12" s="2" customFormat="1" ht="14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/>
      <c r="L66"/>
    </row>
    <row r="67" spans="1:10" ht="14.25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4.25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4.25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14.25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14.25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4.25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 ht="14.25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14.25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14.25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ht="14.25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14.25">
      <c r="A77" s="35"/>
      <c r="B77" s="35"/>
      <c r="C77" s="35"/>
      <c r="D77" s="35"/>
      <c r="E77" s="35"/>
      <c r="F77" s="35"/>
      <c r="G77" s="35"/>
      <c r="H77" s="35"/>
      <c r="I77" s="35"/>
      <c r="J77" s="35"/>
    </row>
  </sheetData>
  <sheetProtection selectLockedCells="1" selectUnlockedCells="1"/>
  <mergeCells count="14">
    <mergeCell ref="A1:J1"/>
    <mergeCell ref="A5:A7"/>
    <mergeCell ref="B5:B7"/>
    <mergeCell ref="C5:C7"/>
    <mergeCell ref="D5:D7"/>
    <mergeCell ref="E5:E6"/>
    <mergeCell ref="F5:F6"/>
    <mergeCell ref="G5:G6"/>
    <mergeCell ref="B37:G37"/>
    <mergeCell ref="A39:J39"/>
    <mergeCell ref="A40:J40"/>
    <mergeCell ref="A43:J44"/>
    <mergeCell ref="A57:B57"/>
    <mergeCell ref="A58:B58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GS/261/1/2023&amp;C&amp;"Times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2023-07-07T13:35:31Z</cp:lastPrinted>
  <dcterms:created xsi:type="dcterms:W3CDTF">2013-07-04T07:44:50Z</dcterms:created>
  <dcterms:modified xsi:type="dcterms:W3CDTF">2023-07-10T06:59:10Z</dcterms:modified>
  <cp:category/>
  <cp:version/>
  <cp:contentType/>
  <cp:contentStatus/>
  <cp:revision>21</cp:revision>
</cp:coreProperties>
</file>