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boratorium" sheetId="1" r:id="rId1"/>
  </sheets>
  <definedNames/>
  <calcPr fullCalcOnLoad="1"/>
</workbook>
</file>

<file path=xl/sharedStrings.xml><?xml version="1.0" encoding="utf-8"?>
<sst xmlns="http://schemas.openxmlformats.org/spreadsheetml/2006/main" count="143" uniqueCount="138">
  <si>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</si>
  <si>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</si>
  <si>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</si>
  <si>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</si>
  <si>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</si>
  <si>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</si>
  <si>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</si>
  <si>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</si>
  <si>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</si>
  <si>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Lp.</t>
  </si>
  <si>
    <t>ASORTYMENT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</si>
  <si>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</si>
  <si>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</si>
  <si>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</si>
  <si>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</si>
  <si>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</si>
  <si>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 xml:space="preserve">Lutownica / Stacja lutownicza z gorącym powietrzem </t>
  </si>
  <si>
    <t xml:space="preserve">Urządzenie łączące funkcję lutownicy grotowej o mocy 65 W ze stacją typu hotair o mocy 800 W. Temperatura robocza stacji lutowniczej zawiera się w zakresie od 80°C do 480°C. Maksymalna temperatura nadmuchu gorącego powietrza (hotair) wynosi 500°C.  Na  wyposażeniu czytelny wyświetlacz LCD. Regulacja parametrów pracy odbywa się za pomocą umieszczonych na przedniej części obudowy pokrętła oraz przycisków. </t>
  </si>
  <si>
    <t>Stół warsztatowy /montażowy/stolarski</t>
  </si>
  <si>
    <t>Blat drewniany/sklejka/metalowy
Regulacja wysokości
Nośność minimalna 300 kg 
Wymiary minimalne 1000x600x460 mm</t>
  </si>
  <si>
    <t>Stół warsztatowy/montażowy/stolarski nauczyciela. Stół z regulowaną wysokością. Wyposażony jest w 2 potrójne gniazdka. Wykonany ze sklejki.
• wym. 150 x 60 cm
• reg. wys. 71 i 76 cm
• udźwig 300 kg.</t>
  </si>
  <si>
    <t>Nakładka/nadbudowa/tylna ścianka do stołu</t>
  </si>
  <si>
    <t>Nakładkę można zamontować na stole warsztatowym (098351, sprzedawany osobno). Wykonana z płyty wiórowej. Wyposażona w tablicę narzędziową. W komplecie stelaż.
• wym. 100 x 60 cm</t>
  </si>
  <si>
    <t xml:space="preserve">Szafa na narzędzia </t>
  </si>
  <si>
    <t>Szafa warsztatowa wyposażona w 4 szuflady na prowadnicach teleskopowych i 2 półki przestawne co 90 mm. Nośność szuflad to 40 kg, a półek 100 kg. Nad szufladami półka stała. Dwuskrzydłowe drzwi z tablicą perforowaną i z ryglowaniem dwupunktowym zamykane na zamek baskwilowy. Do drzwi kluczy. Konstrukcja z blachy stalowej. Maksymalne obciążenie korpusu wynosi 600 kg. • wym. 90 x 53,5 x 195 cm • wym. szuflad 40 x 48,3 x 9 cm; 40 x 48,3 x 18 cm; 40 x 48,3 x 27 cm</t>
  </si>
  <si>
    <t>Szafa wyposażona w 4 półki przestawne co 35 mm oraz dwuskrzydłowe drzwi z chowanymi zawiasami. Drzwi zamykane na zamek baskwilowy. Możliwość poziomowania szafy. Cała konstrukcja z blachy stalowej. Maksymalne obciążenie korpusu wynosi 500 kg. • wym. 100 x 43,5 x 195 cm • nośność półki 100 kg</t>
  </si>
  <si>
    <t>Taboret / fotel obrotowy</t>
  </si>
  <si>
    <t>aboret z okrągłym siedziskiem i regulowaną wysokością siedziska, na kółkach. Siedzisko wykonane ze sklejki.
• śr. siedziska 29,7 cm
• reg. wysokość 43,7 x 56,5 cm
• szer. całkowita krzesła 62 cmT</t>
  </si>
  <si>
    <t>Pojemnik warsztatowy</t>
  </si>
  <si>
    <t xml:space="preserve">Z tworzywa sztucznego, wym. 10 x 21 x 75 cm. Do przechowywania drobnych narzędzi, np. śrubek, wkrętów, nakrętek, itp. Możliwość zamontowania na tablicy narzędziowej (098353, 098354) przy stołach warsztatowych (098351, 098352). </t>
  </si>
  <si>
    <t>Gablota zamykana/Regał narzędziowy</t>
  </si>
  <si>
    <t>Regał składający się z 3 segmentów ustawionych jeden na drugim. Szuflady z przegródkami. Zestaw z 16 pojemnikami na mniejsze akcesoria.
• wym. bez kółek 56,2 x 28,9 x 74,2 cm
• wym. z kółkami 59,8 x 37,7 x 83,2 cm</t>
  </si>
  <si>
    <t>Tablica ścieralne</t>
  </si>
  <si>
    <t>Wisząca lub stojąca. Umożliwiająca pisanie markerami. Powierzchnia lakierowana. Tablica centralna o wym. 170 x 100 cm, dwie tablice dwustronne o wym. 85 x 100 cm. Rama aluminiowa. W komplecie półeczka na gąbkę i markery. Magnetyczna do przyczepiania pomocy dydaktycznych lub prac.</t>
  </si>
  <si>
    <t>PLANOWANA ILOŚĆ (szt)</t>
  </si>
  <si>
    <t>SZCZEGÓŁOWY OPIS</t>
  </si>
  <si>
    <t>Data 30.11.2021r.</t>
  </si>
  <si>
    <t>Znak sprawy BK-III.261.5.2021</t>
  </si>
  <si>
    <t>Akumulatorowa wiertarko - wkrętarka z akcesoriami</t>
  </si>
  <si>
    <t xml:space="preserve">Uchwyt wiertarski: 1.5-10 mm
2 x akumulatory 
Z ładowarką w zestawie </t>
  </si>
  <si>
    <t>Wiertarka stołowa (kolumnowa) z akcesoriami</t>
  </si>
  <si>
    <t>Zakres mocowania uchwytu wiertarskiego 1,5-13 mm. Skok. ok.  90 mm. Wskazany beznarzędziowy uchwyt wiertarski z automatyczną blokadą wiertła . Zacisk szybkomocujący materiał do blatu roboczego wiertarki. Wiertarka stołowa z cyfrowym wyświetlaczem do precyzyjnego ustawiania prędkości.  Zintegrowany laser do precyzyjnego wiercenia; • Zacisk szybkomocujący do mocowania przedmiotów obrabianych; • Mocny silnik 710 W (moc wejściowa P1: 900 W); • Odległość między uchwytem a stołem 260 mm; • Zakres mocowania uchwytu od 1,5 do 13 mm dla maksymalnych otworów w stali z 13 mm i 40 mm w drewnie; • Stabilna płyta podstawy 320 x 305 mm.</t>
  </si>
  <si>
    <t>Szlifierka stołowa z akcesoriami</t>
  </si>
  <si>
    <t>Średnica tarczy szlifierskiej: min. 150 mm
Moc silnika min. 350W
Napięcie zasilania: 230V, System odciągu wiórów</t>
  </si>
  <si>
    <t>Bezprzewodowy pistolet do klejenia na gorąco z akcesoriami</t>
  </si>
  <si>
    <t>Moc: min. 60 W
Napięcie zasilania: 220-240 V
Temperatura: 150-220 °C . Do sztyftów o śr. 11 mm</t>
  </si>
  <si>
    <t xml:space="preserve">
Imadło ślusarskie z kowadłem
</t>
  </si>
  <si>
    <t>Korpus imadła jest wykonany z żeliwa, a szczęki ze stali. Stalowe elementy konstrukcyjne zapezpieczone są chromem. Imadło ma regulowaną obrotowa podstawę.
Dane techniczne:
• Maksymalny rozstaw szczęk: 85 mm
• Szerokość szczęk: 100 mm
• Masa około 13 kg
• Siła ścisku około 1400 kg</t>
  </si>
  <si>
    <t>Imadło lekkie</t>
  </si>
  <si>
    <t>Korpus wykonany z żeliwa
Stalowe szczęki
Szerokość szczęk min: 100mm</t>
  </si>
  <si>
    <t>Piła ramowa do drewna i metalu z akcesorami</t>
  </si>
  <si>
    <t>Długość: co najmniej 150 mm
Rękojeść rewolwerowa z tworzywa
Oprawka metalowa
Konstrukcja pozwalająca na szybką wymianę ostrza</t>
  </si>
  <si>
    <t>Suwmiarka</t>
  </si>
  <si>
    <t>Zakres pomiarów w zakresie 0-150 mm z dokładnością do 0,05 mm</t>
  </si>
  <si>
    <t>Młotek ślusarski</t>
  </si>
  <si>
    <t>Obuch wykonany ze stali kutej, hartowanej
Waga: max 200 g</t>
  </si>
  <si>
    <t>Szczypce uniwersalne (kombinerki)</t>
  </si>
  <si>
    <t>Długość minimum 150 mm
Rączka pokryta antypoślizgowym materiałem</t>
  </si>
  <si>
    <t>Szczypce precyzyjne (półokrągłe)</t>
  </si>
  <si>
    <t>Długość minimum 130 mm
Rączka pokryta antypoślizgowym materiałem</t>
  </si>
  <si>
    <t>Zestaw wkrętaków (śrubokrętów)</t>
  </si>
  <si>
    <t xml:space="preserve">Z magnetyczną końcówką. Rękojeść pokryta elastycznym materiałem izolacyjnym.
• 6 szt.  </t>
  </si>
  <si>
    <t>Zestaw pilników ślusarskich (zdzieraki)</t>
  </si>
  <si>
    <t>Pilniki ślusarskie o długości (część robocza) minimum 150 mm
Ergonomiczna bimateriałowa rękojeść</t>
  </si>
  <si>
    <t>Zestaw tarników do drewna (zdzieraki)</t>
  </si>
  <si>
    <t>O długości (część robocza) minimum 200 mm: półokrągły, okrągły, płaski
ergonomiczna bimateriałowa rękojeść</t>
  </si>
  <si>
    <t xml:space="preserve">
Miernik uniwersalny (multimetr)
</t>
  </si>
  <si>
    <t>Elektroniczny. Służy do wykonywania pomiarów napięcia prądu przemiennego i stałego, wartości prądu stałego, oporności elektrycznej oraz pomiaru diody.</t>
  </si>
  <si>
    <t>Nożyce do blachy</t>
  </si>
  <si>
    <t>Hartowane ostrze umożliwiające cięcie blachy do co najmniej 0,7 mm grubości
Ergonomiczna rękojeść</t>
  </si>
  <si>
    <t>Ściągacz do izolacji</t>
  </si>
  <si>
    <t>Nadaje się do przewodów o przekroju co najmniej 0,2-6 mm²</t>
  </si>
  <si>
    <t>Przymiar stalowy</t>
  </si>
  <si>
    <t>Długość: 50-500 mm
Skala grawerowana
Stal nierdzewna</t>
  </si>
  <si>
    <t>Kątownik stolarski</t>
  </si>
  <si>
    <t>Długość minimum 300 
Kątomierz 90°
Skala grawerowana</t>
  </si>
  <si>
    <t>Cyrkiel ślusarski traserski na ołówek</t>
  </si>
  <si>
    <t>Stalowy
Mocowanie na ołówek
Śruba zaciskowa do ustalania kąta</t>
  </si>
  <si>
    <t>Rysik traserski prosty</t>
  </si>
  <si>
    <t>Kształt prosty z klipsem
Końcówka z węglika spiekanego</t>
  </si>
  <si>
    <t>Nóż do cięcia (ostrze chowane)</t>
  </si>
  <si>
    <t>Korpus wykonany z tworzywa
Ostrze wysuwane wielopołożeniowe</t>
  </si>
  <si>
    <t>Kowadełko</t>
  </si>
  <si>
    <t>Materiał: żeliwo
Waga max 900g</t>
  </si>
  <si>
    <t>Szczotka druciana</t>
  </si>
  <si>
    <t>Włosie z drutu stalowego</t>
  </si>
  <si>
    <t>Skrzynki narzędziowe</t>
  </si>
  <si>
    <t>Do przenoszenia narzędzi, np. BASIC 16</t>
  </si>
  <si>
    <t>Do przenoszenia narzędzi np. 12</t>
  </si>
  <si>
    <t>Taśma miernicza</t>
  </si>
  <si>
    <t xml:space="preserve">Stalowa, zwijana z blokadą zwijania taśmy,  dł. 3 m </t>
  </si>
  <si>
    <t>Obcęgi</t>
  </si>
  <si>
    <t>Do wyginania gwoździ</t>
  </si>
  <si>
    <t>Szczypce obcinaczki</t>
  </si>
  <si>
    <t>Przeznaczone do cięcia drutów i przewodów.</t>
  </si>
  <si>
    <t>Wypalarka do drewna z akcesoriami</t>
  </si>
  <si>
    <t xml:space="preserve">Zastosowanie: do ozdabiania przedmiotów wykonanych z drewna, np. skrzyneczek, pudełek, zakładek do książek lub rysowania w drewnie.   </t>
  </si>
  <si>
    <t>Strug do drewna</t>
  </si>
  <si>
    <t>Ręczny. szer. ostrza 45 mm</t>
  </si>
  <si>
    <t>Punktaki do metalu</t>
  </si>
  <si>
    <t>Służą do zaznaczania punktów na powierzchni metalu przed rozpoczęciem wiercenia.</t>
  </si>
  <si>
    <t>Młotek drewniany</t>
  </si>
  <si>
    <t>Przeznaczony do podbijania innych narzędzi, np. przecinaka czy dłuta, itp.</t>
  </si>
  <si>
    <t>Młotek gumowy</t>
  </si>
  <si>
    <t xml:space="preserve">Taker </t>
  </si>
  <si>
    <t xml:space="preserve">Zszywacz tapicerski  </t>
  </si>
  <si>
    <t>Kątomierz</t>
  </si>
  <si>
    <t>Brzeszczoty do pił</t>
  </si>
  <si>
    <t>Dostosowane do pił</t>
  </si>
  <si>
    <t>Bity do wkrętarki akumulatorowej</t>
  </si>
  <si>
    <t>Dostosowane do wiertarko-wkrętarki</t>
  </si>
  <si>
    <t>Wyrzynarka stołowa do drewna z akcesoriami</t>
  </si>
  <si>
    <t>Stół roboczy nachylany pod kątem 45˚
Moc silnika min. 120W
Lampa nad stolem
Bezstopniowa regulacja prędkości
Możliwość użycia standardowych brzeszczotów wyrzynarki</t>
  </si>
  <si>
    <t>Piła ramowa kątowa ukośnica do drewna/metalu z akcesoriami</t>
  </si>
  <si>
    <t>Długość brzeszczotu ok. 500-600 mm
 Oprawka metalowa
 Kąt cięcia: 90 - 45 stopni</t>
  </si>
  <si>
    <t>Komplet pilników iglaków</t>
  </si>
  <si>
    <t xml:space="preserve"> Długość min. 140mm
 Rękojeść profilowana</t>
  </si>
  <si>
    <t>Termometr  panelowy</t>
  </si>
  <si>
    <t>Wyświetlacz LCD 3,5, cyfry 19 mm. Próbkowanie 1x/s. Zakres pomiaru temperatury -50 do 150°C. Dokładność pomiaru temperatury ±1°C. Rozdzielczość pomiaru 0,1°C. Masa z baterią 45 g. Długość sondy 45 mm. Wymiary 35 x 67 x 20 mm. Wymiary otworu montażowego 31 x 52 mm. Montaż: przyssawka z tyłu miernika lub za pomocą śrub. Źródło zasilania 1 bateria 1,5V LR03 (AAA). Jednostka pomiaru temperatury °C, °F</t>
  </si>
  <si>
    <t>Stacja pogodowa z akcesoriami</t>
  </si>
  <si>
    <t xml:space="preserve"> Wyświetlacz LCD,. Zakres pomiaru temperatury: 0-50°C. Źródło zasilania: 2 baterie 1,5V LR03 (AAA) (nadajnik), 3 baterie 1,5V LR03 (AAA) (odbiornik). Pomiar: temperatury, wilgotności. Jednostka pomiaru: °C,°F. Wyposażenie standardowe: zewnętrzny czujnik temperatury.  Wym. 15,7 x 4,2 x 16,7 cm</t>
  </si>
  <si>
    <t>Pirometr</t>
  </si>
  <si>
    <t>Specyfikacja: Rodzaj użytego wyświetlacza: LCD, podświetlany; Zakres pomiaru temperatury mierzonej bezdotykowo: -20-550°C;  Dokładność pomiaru temperatury: ±2% lub ±2°C; Rozdzielczość pomiaru temperatury mierzonej bezdotykowo: 0,1°C; Rozdzielczość optyczna: 12:1; Wartość emisyjności: 0,1-1; Pomiar: temperatury bezdotykowy (IR); Jednostka pomiaru: °C,°F; Źródło zasilania: 1 bateria 9V; Wym. 9,7 x 4,3 x 16 cm</t>
  </si>
  <si>
    <t>Waga jubilerska/laboratoryjna</t>
  </si>
  <si>
    <t>Stalowa szalka. Zakres pomiaru: do 500 g. Dokładność pomiaru: 0,01 g. Funkcja automatycznego zerowania wagi przy włączeniu. Funkcja automatycznego wyłączenia po 30 s. (AUTO OFF). Funkcja TARA. Zasilanie: 2 x bateria LR03 / AAA. Wym. wyświetlacza: 35 x 14 mm. Wym. wagi: 120 x 62 x 20 mm</t>
  </si>
  <si>
    <t>Waga spożywcza</t>
  </si>
  <si>
    <t>Precyzyjna waga elektroniczna wykonana z plastiku, z wbudowaną na stałe, niewymienną szalką, wykonaną ze stali nierdzewnej. Zasilana sieciowo (zasilacz 7,5V/230V w zestawie), możliwość zasilania bateryjnego (230V AC 50Hz, 4 baterie 1,5V LR14 (C)). Wyświetlacz LCD. Ważenie w gramach i uncjach. Funkcje: liczenie sztuk, ważenie procentowe, ważenie kontrolne. Obciążenie maks. 2,2 kg. Dokładność odczytu 0,1 g</t>
  </si>
  <si>
    <t>Oscyloskop</t>
  </si>
  <si>
    <t xml:space="preserve">Właściwości przyrządów pomiarowych:
• analiza FFT; • funkcja AUTOSET automatyczne ustawianie parametrów wyświetlania (podstawy czasu, wzmocnienia); • kompaktowa konstrukcja; • matematyczne funkcje dodawania, odejmowania, mnożenia, dzielenia i odwracania fazy sygnałów; • pamięć 16 przebiegów; • praca w trybie X-Y   </t>
  </si>
  <si>
    <t xml:space="preserve">Zaciskarka do kabli </t>
  </si>
  <si>
    <t>Wielofunkcyjna zaciskarka do obróbki przewodów.
• zastosowanie narzędzi do obróbki końcówek: końcówki izolowane; • przekrój przewodu: 0,25-6mm2; • rozmiar przewodu: 22AWG-10AWG; • rodzaj odizolowywanego przewodu: okrągły.</t>
  </si>
  <si>
    <t>Zasilacz warsztatowy</t>
  </si>
  <si>
    <t>Jednoczesny odczyt napięcia i prądu. Płynna regulacja napięcia i prądu. Zgrubny i precyzyjny wybór wartości napięcia i prądu. Typ zasilacza: laboratoryjny. Rodzaj użytego wyświetlacza: 2x LCD 3 cyfry. Liczba kanałów: 1. Napięcie wyjściowe: 0...30V DC. Prąd wyjściowy: 0...5A. Stabilizacja napięcia: ≤1% + 10mV. Stabilizacja prądu: ≤1% + 5mA. Tętnienia i szumy dla napięcia regulowanego): ≤200mVpp. Wymiary: 85 x 160 x 205 mm. Masa: 1.5 kg. Źródło zasilania: 230VAC 50/60Hz. Rodzaj zasilacza: impulsowy, jednokanałowy. Zabezpieczenie przeciwprzeciążeniowe. Wersja wtyczki: EU</t>
  </si>
  <si>
    <t>Laminarka</t>
  </si>
  <si>
    <t xml:space="preserve">Laminator do formatów A3. Urządzenie wykorzystuje nowoczesną technologię ogrzewania wałków. Specyfikacja: Maksymalny format laminacji: A3; Maksymalna prędkość laminacji: 300 mm/min; Maksymalna grubość folii: 125 µm; Maksymalna grubość dokumentu wraz z folią: 0,5 mm;  Zakres temperatur: od 100°C do 140°C;  System grzewczy: wałki ogrzewane od zewnątrz; Moc: 245 W
</t>
  </si>
  <si>
    <t>RAZEM</t>
  </si>
  <si>
    <t>Podpis i pieczęć wykonawcy</t>
  </si>
  <si>
    <t>FORMULARZ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</si>
</sst>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.00&quot;zł&quot;"/>
    <numFmt numFmtId="167" formatCode="#,##0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2" fillId="33" borderId="0" xfId="0" applyFont="1" applyFill="1" applyAlignment="1">
      <alignment horizontal="left" wrapText="1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/>
    </xf>
    <xf numFmtId="166" fontId="41" fillId="0" borderId="12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0" fontId="42" fillId="33" borderId="0" xfId="0" applyFont="1" applyFill="1" applyAlignment="1">
      <alignment horizontal="left" wrapText="1"/>
    </xf>
    <xf numFmtId="166" fontId="41" fillId="0" borderId="12" xfId="0" applyNumberFormat="1" applyFont="1" applyBorder="1" applyAlignment="1">
      <alignment wrapText="1"/>
    </xf>
    <xf numFmtId="0" fontId="41" fillId="0" borderId="13" xfId="0" applyFont="1" applyBorder="1" applyAlignment="1">
      <alignment/>
    </xf>
    <xf numFmtId="167" fontId="41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1" fillId="0" borderId="15" xfId="0" applyFont="1" applyFill="1" applyBorder="1" applyAlignment="1">
      <alignment wrapText="1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8515625" style="0" customWidth="1"/>
    <col min="2" max="2" width="47.140625" style="0" customWidth="1"/>
    <col min="3" max="3" width="36.421875" style="0" customWidth="1"/>
    <col min="4" max="4" width="13.28125" style="1" customWidth="1"/>
    <col min="5" max="5" width="15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5.75">
      <c r="B2" s="2" t="s">
        <v>0</v>
      </c>
      <c r="C2" s="2"/>
      <c r="D2" s="3"/>
      <c r="E2" s="4" t="s">
        <v>1</v>
      </c>
      <c r="F2" s="5"/>
      <c r="G2" s="5"/>
      <c r="H2" s="5"/>
    </row>
    <row r="3" spans="1:8" ht="19.5" customHeight="1">
      <c r="A3" s="6"/>
      <c r="B3" s="2" t="s">
        <v>2</v>
      </c>
      <c r="C3" s="2"/>
      <c r="D3" s="3"/>
      <c r="E3" s="4" t="s">
        <v>3</v>
      </c>
      <c r="F3" s="5"/>
      <c r="G3" s="5"/>
      <c r="H3" s="5"/>
    </row>
    <row r="4" spans="1:8" ht="18.75" customHeight="1">
      <c r="A4" s="6"/>
      <c r="B4" s="2" t="s">
        <v>4</v>
      </c>
      <c r="C4" s="2"/>
      <c r="D4" s="3"/>
      <c r="E4" s="4" t="s">
        <v>5</v>
      </c>
      <c r="F4" s="5"/>
      <c r="G4" s="5"/>
      <c r="H4" s="5"/>
    </row>
    <row r="5" spans="1:8" ht="13.5" customHeight="1">
      <c r="A5" s="6"/>
      <c r="B5" s="2" t="s">
        <v>6</v>
      </c>
      <c r="C5" s="2"/>
      <c r="D5" s="3"/>
      <c r="E5" s="4" t="s">
        <v>7</v>
      </c>
      <c r="F5" s="5"/>
      <c r="G5" s="5"/>
      <c r="H5" s="5"/>
    </row>
    <row r="6" spans="1:8" ht="15" customHeight="1">
      <c r="A6" s="6"/>
      <c r="B6" s="2" t="s">
        <v>8</v>
      </c>
      <c r="C6" s="2"/>
      <c r="D6" s="3"/>
      <c r="E6" s="5"/>
      <c r="F6" s="5"/>
      <c r="G6" s="5"/>
      <c r="H6" s="5"/>
    </row>
    <row r="7" spans="1:8" ht="15.75">
      <c r="A7" s="6"/>
      <c r="B7" s="2"/>
      <c r="C7" s="2"/>
      <c r="D7" s="3"/>
      <c r="E7" s="5"/>
      <c r="F7" s="5"/>
      <c r="G7" t="s">
        <v>36</v>
      </c>
      <c r="H7" s="5"/>
    </row>
    <row r="8" spans="1:8" ht="12.75" customHeight="1">
      <c r="A8" s="6"/>
      <c r="B8" s="2" t="s">
        <v>37</v>
      </c>
      <c r="C8" s="2"/>
      <c r="D8" s="3"/>
      <c r="E8" s="5"/>
      <c r="F8" s="5"/>
      <c r="G8" s="5"/>
      <c r="H8" s="5"/>
    </row>
    <row r="9" spans="1:8" ht="12.75" customHeight="1">
      <c r="A9" s="6"/>
      <c r="B9" s="2"/>
      <c r="C9" s="2"/>
      <c r="D9" s="3"/>
      <c r="E9" s="5"/>
      <c r="F9" s="5"/>
      <c r="G9" s="5"/>
      <c r="H9" s="5"/>
    </row>
    <row r="10" spans="1:8" ht="20.25" customHeight="1">
      <c r="A10" s="6"/>
      <c r="B10" s="2"/>
      <c r="C10" s="2" t="s">
        <v>137</v>
      </c>
      <c r="D10" s="3"/>
      <c r="E10" s="5"/>
      <c r="F10" s="5"/>
      <c r="G10" s="5"/>
      <c r="H10" s="5"/>
    </row>
    <row r="11" spans="1:3" ht="20.25" customHeight="1">
      <c r="A11" s="6"/>
      <c r="B11" s="7"/>
      <c r="C11" s="7"/>
    </row>
    <row r="12" spans="1:10" ht="54" customHeight="1">
      <c r="A12" s="8" t="s">
        <v>9</v>
      </c>
      <c r="B12" s="8" t="s">
        <v>10</v>
      </c>
      <c r="C12" s="8" t="s">
        <v>35</v>
      </c>
      <c r="D12" s="9" t="s">
        <v>34</v>
      </c>
      <c r="E12" s="10" t="s">
        <v>11</v>
      </c>
      <c r="F12" s="10" t="s">
        <v>12</v>
      </c>
      <c r="G12" s="11" t="s">
        <v>13</v>
      </c>
      <c r="H12" s="8" t="s">
        <v>14</v>
      </c>
      <c r="I12" s="10" t="s">
        <v>15</v>
      </c>
      <c r="J12" s="6"/>
    </row>
    <row r="13" spans="1:9" ht="179.25">
      <c r="A13" s="12">
        <v>1</v>
      </c>
      <c r="B13" s="17" t="s">
        <v>16</v>
      </c>
      <c r="C13" s="17" t="s">
        <v>17</v>
      </c>
      <c r="D13" s="20">
        <v>3</v>
      </c>
      <c r="E13" s="13"/>
      <c r="F13" s="13">
        <f>D13*E13</f>
        <v>0</v>
      </c>
      <c r="G13" s="14"/>
      <c r="H13" s="13">
        <f aca="true" t="shared" si="0" ref="H13:H73">F13*G13</f>
        <v>0</v>
      </c>
      <c r="I13" s="13">
        <f aca="true" t="shared" si="1" ref="I13:I73">F13+H13</f>
        <v>0</v>
      </c>
    </row>
    <row r="14" spans="1:9" ht="64.5">
      <c r="A14" s="12">
        <v>2</v>
      </c>
      <c r="B14" s="18" t="s">
        <v>18</v>
      </c>
      <c r="C14" s="18" t="s">
        <v>19</v>
      </c>
      <c r="D14" s="21">
        <v>26</v>
      </c>
      <c r="E14" s="13"/>
      <c r="F14" s="13">
        <f aca="true" t="shared" si="2" ref="F14:F72">D14*E14</f>
        <v>0</v>
      </c>
      <c r="G14" s="14"/>
      <c r="H14" s="13">
        <f t="shared" si="0"/>
        <v>0</v>
      </c>
      <c r="I14" s="13">
        <f t="shared" si="1"/>
        <v>0</v>
      </c>
    </row>
    <row r="15" spans="1:9" ht="115.5">
      <c r="A15" s="12">
        <v>3</v>
      </c>
      <c r="B15" s="19" t="s">
        <v>18</v>
      </c>
      <c r="C15" s="18" t="s">
        <v>20</v>
      </c>
      <c r="D15" s="21">
        <v>1</v>
      </c>
      <c r="E15" s="13"/>
      <c r="F15" s="13">
        <f t="shared" si="2"/>
        <v>0</v>
      </c>
      <c r="G15" s="14"/>
      <c r="H15" s="13">
        <f t="shared" si="0"/>
        <v>0</v>
      </c>
      <c r="I15" s="13">
        <f t="shared" si="1"/>
        <v>0</v>
      </c>
    </row>
    <row r="16" spans="1:9" ht="90">
      <c r="A16" s="12">
        <v>4</v>
      </c>
      <c r="B16" s="18" t="s">
        <v>21</v>
      </c>
      <c r="C16" s="18" t="s">
        <v>22</v>
      </c>
      <c r="D16" s="21">
        <v>26</v>
      </c>
      <c r="E16" s="13"/>
      <c r="F16" s="13">
        <f t="shared" si="2"/>
        <v>0</v>
      </c>
      <c r="G16" s="14"/>
      <c r="H16" s="13">
        <f t="shared" si="0"/>
        <v>0</v>
      </c>
      <c r="I16" s="13">
        <f t="shared" si="1"/>
        <v>0</v>
      </c>
    </row>
    <row r="17" spans="1:9" ht="192">
      <c r="A17" s="12">
        <v>5</v>
      </c>
      <c r="B17" s="18" t="s">
        <v>23</v>
      </c>
      <c r="C17" s="18" t="s">
        <v>24</v>
      </c>
      <c r="D17" s="21">
        <v>3</v>
      </c>
      <c r="E17" s="13"/>
      <c r="F17" s="13">
        <f t="shared" si="2"/>
        <v>0</v>
      </c>
      <c r="G17" s="14"/>
      <c r="H17" s="13">
        <f t="shared" si="0"/>
        <v>0</v>
      </c>
      <c r="I17" s="13">
        <f t="shared" si="1"/>
        <v>0</v>
      </c>
    </row>
    <row r="18" spans="1:9" ht="128.25">
      <c r="A18" s="12">
        <v>6</v>
      </c>
      <c r="B18" s="18" t="s">
        <v>23</v>
      </c>
      <c r="C18" s="18" t="s">
        <v>25</v>
      </c>
      <c r="D18" s="21">
        <v>3</v>
      </c>
      <c r="E18" s="13"/>
      <c r="F18" s="13">
        <f t="shared" si="2"/>
        <v>0</v>
      </c>
      <c r="G18" s="14"/>
      <c r="H18" s="13">
        <f t="shared" si="0"/>
        <v>0</v>
      </c>
      <c r="I18" s="13">
        <f t="shared" si="1"/>
        <v>0</v>
      </c>
    </row>
    <row r="19" spans="1:9" ht="90">
      <c r="A19" s="12">
        <v>7</v>
      </c>
      <c r="B19" s="18" t="s">
        <v>26</v>
      </c>
      <c r="C19" s="18" t="s">
        <v>27</v>
      </c>
      <c r="D19" s="21">
        <v>27</v>
      </c>
      <c r="E19" s="13"/>
      <c r="F19" s="13">
        <f t="shared" si="2"/>
        <v>0</v>
      </c>
      <c r="G19" s="14"/>
      <c r="H19" s="13">
        <f t="shared" si="0"/>
        <v>0</v>
      </c>
      <c r="I19" s="13">
        <f t="shared" si="1"/>
        <v>0</v>
      </c>
    </row>
    <row r="20" spans="1:9" ht="102.75">
      <c r="A20" s="12">
        <v>8</v>
      </c>
      <c r="B20" s="18" t="s">
        <v>28</v>
      </c>
      <c r="C20" s="18" t="s">
        <v>29</v>
      </c>
      <c r="D20" s="21">
        <v>30</v>
      </c>
      <c r="E20" s="13"/>
      <c r="F20" s="13">
        <f t="shared" si="2"/>
        <v>0</v>
      </c>
      <c r="G20" s="14"/>
      <c r="H20" s="13">
        <f t="shared" si="0"/>
        <v>0</v>
      </c>
      <c r="I20" s="13">
        <f t="shared" si="1"/>
        <v>0</v>
      </c>
    </row>
    <row r="21" spans="1:9" ht="115.5">
      <c r="A21" s="12">
        <v>9</v>
      </c>
      <c r="B21" s="18" t="s">
        <v>30</v>
      </c>
      <c r="C21" s="18" t="s">
        <v>31</v>
      </c>
      <c r="D21" s="21">
        <v>2</v>
      </c>
      <c r="E21" s="13"/>
      <c r="F21" s="13">
        <f t="shared" si="2"/>
        <v>0</v>
      </c>
      <c r="G21" s="14"/>
      <c r="H21" s="13">
        <f t="shared" si="0"/>
        <v>0</v>
      </c>
      <c r="I21" s="13">
        <f t="shared" si="1"/>
        <v>0</v>
      </c>
    </row>
    <row r="22" spans="1:9" ht="115.5">
      <c r="A22" s="12">
        <v>10</v>
      </c>
      <c r="B22" s="18" t="s">
        <v>32</v>
      </c>
      <c r="C22" s="18" t="s">
        <v>33</v>
      </c>
      <c r="D22" s="21">
        <v>1</v>
      </c>
      <c r="E22" s="13"/>
      <c r="F22" s="13">
        <f t="shared" si="2"/>
        <v>0</v>
      </c>
      <c r="G22" s="14"/>
      <c r="H22" s="13">
        <f t="shared" si="0"/>
        <v>0</v>
      </c>
      <c r="I22" s="13">
        <f t="shared" si="1"/>
        <v>0</v>
      </c>
    </row>
    <row r="23" spans="1:9" ht="39">
      <c r="A23" s="12">
        <v>11</v>
      </c>
      <c r="B23" s="22" t="s">
        <v>38</v>
      </c>
      <c r="C23" s="22" t="s">
        <v>39</v>
      </c>
      <c r="D23" s="23">
        <v>5</v>
      </c>
      <c r="E23" s="24"/>
      <c r="F23" s="13">
        <f t="shared" si="2"/>
        <v>0</v>
      </c>
      <c r="G23" s="14"/>
      <c r="H23" s="13">
        <f t="shared" si="0"/>
        <v>0</v>
      </c>
      <c r="I23" s="13">
        <f t="shared" si="1"/>
        <v>0</v>
      </c>
    </row>
    <row r="24" spans="1:9" ht="268.5">
      <c r="A24" s="12">
        <v>12</v>
      </c>
      <c r="B24" s="22" t="s">
        <v>40</v>
      </c>
      <c r="C24" s="22" t="s">
        <v>41</v>
      </c>
      <c r="D24" s="23">
        <v>1</v>
      </c>
      <c r="E24" s="24"/>
      <c r="F24" s="13">
        <f t="shared" si="2"/>
        <v>0</v>
      </c>
      <c r="G24" s="14"/>
      <c r="H24" s="13">
        <f t="shared" si="0"/>
        <v>0</v>
      </c>
      <c r="I24" s="13">
        <f t="shared" si="1"/>
        <v>0</v>
      </c>
    </row>
    <row r="25" spans="1:9" ht="64.5">
      <c r="A25" s="12">
        <v>13</v>
      </c>
      <c r="B25" s="22" t="s">
        <v>42</v>
      </c>
      <c r="C25" s="22" t="s">
        <v>43</v>
      </c>
      <c r="D25" s="23">
        <v>1</v>
      </c>
      <c r="E25" s="24"/>
      <c r="F25" s="13">
        <f t="shared" si="2"/>
        <v>0</v>
      </c>
      <c r="G25" s="14"/>
      <c r="H25" s="13">
        <f t="shared" si="0"/>
        <v>0</v>
      </c>
      <c r="I25" s="13">
        <f t="shared" si="1"/>
        <v>0</v>
      </c>
    </row>
    <row r="26" spans="1:9" ht="51.75">
      <c r="A26" s="12">
        <v>14</v>
      </c>
      <c r="B26" s="22" t="s">
        <v>44</v>
      </c>
      <c r="C26" s="22" t="s">
        <v>45</v>
      </c>
      <c r="D26" s="23">
        <v>26</v>
      </c>
      <c r="E26" s="24"/>
      <c r="F26" s="13">
        <f t="shared" si="2"/>
        <v>0</v>
      </c>
      <c r="G26" s="14"/>
      <c r="H26" s="13">
        <f t="shared" si="0"/>
        <v>0</v>
      </c>
      <c r="I26" s="13">
        <f t="shared" si="1"/>
        <v>0</v>
      </c>
    </row>
    <row r="27" spans="1:9" ht="141">
      <c r="A27" s="12">
        <v>15</v>
      </c>
      <c r="B27" s="22" t="s">
        <v>46</v>
      </c>
      <c r="C27" s="22" t="s">
        <v>47</v>
      </c>
      <c r="D27" s="23">
        <v>5</v>
      </c>
      <c r="E27" s="24"/>
      <c r="F27" s="13">
        <f t="shared" si="2"/>
        <v>0</v>
      </c>
      <c r="G27" s="14"/>
      <c r="H27" s="13">
        <f t="shared" si="0"/>
        <v>0</v>
      </c>
      <c r="I27" s="13">
        <f t="shared" si="1"/>
        <v>0</v>
      </c>
    </row>
    <row r="28" spans="1:9" ht="39">
      <c r="A28" s="12">
        <v>16</v>
      </c>
      <c r="B28" s="22" t="s">
        <v>48</v>
      </c>
      <c r="C28" s="22" t="s">
        <v>49</v>
      </c>
      <c r="D28" s="28">
        <v>13</v>
      </c>
      <c r="E28" s="29"/>
      <c r="F28" s="30">
        <f t="shared" si="2"/>
        <v>0</v>
      </c>
      <c r="G28" s="31"/>
      <c r="H28" s="13">
        <f t="shared" si="0"/>
        <v>0</v>
      </c>
      <c r="I28" s="13">
        <f t="shared" si="1"/>
        <v>0</v>
      </c>
    </row>
    <row r="29" spans="1:9" ht="64.5">
      <c r="A29" s="12">
        <v>17</v>
      </c>
      <c r="B29" s="22" t="s">
        <v>50</v>
      </c>
      <c r="C29" s="22" t="s">
        <v>51</v>
      </c>
      <c r="D29" s="23">
        <v>13</v>
      </c>
      <c r="E29" s="24"/>
      <c r="F29" s="32">
        <f t="shared" si="2"/>
        <v>0</v>
      </c>
      <c r="G29" s="33"/>
      <c r="H29" s="13">
        <f t="shared" si="0"/>
        <v>0</v>
      </c>
      <c r="I29" s="13">
        <f t="shared" si="1"/>
        <v>0</v>
      </c>
    </row>
    <row r="30" spans="1:9" ht="26.25">
      <c r="A30" s="12">
        <v>18</v>
      </c>
      <c r="B30" s="22" t="s">
        <v>52</v>
      </c>
      <c r="C30" s="22" t="s">
        <v>53</v>
      </c>
      <c r="D30" s="23">
        <v>13</v>
      </c>
      <c r="E30" s="23"/>
      <c r="F30" s="32">
        <f t="shared" si="2"/>
        <v>0</v>
      </c>
      <c r="G30" s="34"/>
      <c r="H30" s="13">
        <f t="shared" si="0"/>
        <v>0</v>
      </c>
      <c r="I30" s="13">
        <f t="shared" si="1"/>
        <v>0</v>
      </c>
    </row>
    <row r="31" spans="1:9" ht="39">
      <c r="A31" s="12">
        <v>19</v>
      </c>
      <c r="B31" s="22" t="s">
        <v>54</v>
      </c>
      <c r="C31" s="22" t="s">
        <v>55</v>
      </c>
      <c r="D31" s="23">
        <v>26</v>
      </c>
      <c r="E31" s="24"/>
      <c r="F31" s="32">
        <f t="shared" si="2"/>
        <v>0</v>
      </c>
      <c r="G31" s="34"/>
      <c r="H31" s="13">
        <f t="shared" si="0"/>
        <v>0</v>
      </c>
      <c r="I31" s="13">
        <f t="shared" si="1"/>
        <v>0</v>
      </c>
    </row>
    <row r="32" spans="1:9" ht="39">
      <c r="A32" s="12">
        <v>20</v>
      </c>
      <c r="B32" s="22" t="s">
        <v>56</v>
      </c>
      <c r="C32" s="22" t="s">
        <v>57</v>
      </c>
      <c r="D32" s="23">
        <v>26</v>
      </c>
      <c r="E32" s="24"/>
      <c r="F32" s="32">
        <f t="shared" si="2"/>
        <v>0</v>
      </c>
      <c r="G32" s="34"/>
      <c r="H32" s="13">
        <f t="shared" si="0"/>
        <v>0</v>
      </c>
      <c r="I32" s="13">
        <f t="shared" si="1"/>
        <v>0</v>
      </c>
    </row>
    <row r="33" spans="1:9" ht="39">
      <c r="A33" s="12">
        <v>21</v>
      </c>
      <c r="B33" s="22" t="s">
        <v>58</v>
      </c>
      <c r="C33" s="22" t="s">
        <v>59</v>
      </c>
      <c r="D33" s="23">
        <v>26</v>
      </c>
      <c r="E33" s="23"/>
      <c r="F33" s="32">
        <f t="shared" si="2"/>
        <v>0</v>
      </c>
      <c r="G33" s="34"/>
      <c r="H33" s="13">
        <f t="shared" si="0"/>
        <v>0</v>
      </c>
      <c r="I33" s="13">
        <f t="shared" si="1"/>
        <v>0</v>
      </c>
    </row>
    <row r="34" spans="1:9" ht="51.75">
      <c r="A34" s="12">
        <v>22</v>
      </c>
      <c r="B34" s="22" t="s">
        <v>60</v>
      </c>
      <c r="C34" s="22" t="s">
        <v>61</v>
      </c>
      <c r="D34" s="23">
        <v>13</v>
      </c>
      <c r="E34" s="23"/>
      <c r="F34" s="32">
        <f t="shared" si="2"/>
        <v>0</v>
      </c>
      <c r="G34" s="34"/>
      <c r="H34" s="13">
        <f t="shared" si="0"/>
        <v>0</v>
      </c>
      <c r="I34" s="13">
        <f t="shared" si="1"/>
        <v>0</v>
      </c>
    </row>
    <row r="35" spans="1:9" ht="51.75">
      <c r="A35" s="12">
        <v>23</v>
      </c>
      <c r="B35" s="22" t="s">
        <v>62</v>
      </c>
      <c r="C35" s="22" t="s">
        <v>63</v>
      </c>
      <c r="D35" s="23">
        <v>13</v>
      </c>
      <c r="E35" s="23"/>
      <c r="F35" s="32">
        <f t="shared" si="2"/>
        <v>0</v>
      </c>
      <c r="G35" s="34"/>
      <c r="H35" s="13">
        <f t="shared" si="0"/>
        <v>0</v>
      </c>
      <c r="I35" s="13">
        <f t="shared" si="1"/>
        <v>0</v>
      </c>
    </row>
    <row r="36" spans="1:9" ht="51.75">
      <c r="A36" s="12">
        <v>24</v>
      </c>
      <c r="B36" s="22" t="s">
        <v>64</v>
      </c>
      <c r="C36" s="22" t="s">
        <v>65</v>
      </c>
      <c r="D36" s="23">
        <v>13</v>
      </c>
      <c r="E36" s="24"/>
      <c r="F36" s="32">
        <f t="shared" si="2"/>
        <v>0</v>
      </c>
      <c r="G36" s="34"/>
      <c r="H36" s="13">
        <f t="shared" si="0"/>
        <v>0</v>
      </c>
      <c r="I36" s="13">
        <f t="shared" si="1"/>
        <v>0</v>
      </c>
    </row>
    <row r="37" spans="1:9" ht="64.5">
      <c r="A37" s="12">
        <v>25</v>
      </c>
      <c r="B37" s="22" t="s">
        <v>66</v>
      </c>
      <c r="C37" s="22" t="s">
        <v>67</v>
      </c>
      <c r="D37" s="23">
        <v>10</v>
      </c>
      <c r="E37" s="24"/>
      <c r="F37" s="32">
        <f t="shared" si="2"/>
        <v>0</v>
      </c>
      <c r="G37" s="34"/>
      <c r="H37" s="13">
        <f t="shared" si="0"/>
        <v>0</v>
      </c>
      <c r="I37" s="13">
        <f t="shared" si="1"/>
        <v>0</v>
      </c>
    </row>
    <row r="38" spans="1:9" ht="51.75">
      <c r="A38" s="12">
        <v>26</v>
      </c>
      <c r="B38" s="22" t="s">
        <v>68</v>
      </c>
      <c r="C38" s="22" t="s">
        <v>69</v>
      </c>
      <c r="D38" s="23">
        <v>26</v>
      </c>
      <c r="E38" s="24"/>
      <c r="F38" s="32">
        <f t="shared" si="2"/>
        <v>0</v>
      </c>
      <c r="G38" s="34"/>
      <c r="H38" s="13">
        <f t="shared" si="0"/>
        <v>0</v>
      </c>
      <c r="I38" s="13">
        <f t="shared" si="1"/>
        <v>0</v>
      </c>
    </row>
    <row r="39" spans="1:9" ht="26.25">
      <c r="A39" s="12">
        <v>27</v>
      </c>
      <c r="B39" s="22" t="s">
        <v>70</v>
      </c>
      <c r="C39" s="26" t="s">
        <v>71</v>
      </c>
      <c r="D39" s="22">
        <v>5</v>
      </c>
      <c r="E39" s="27"/>
      <c r="F39" s="32">
        <f t="shared" si="2"/>
        <v>0</v>
      </c>
      <c r="G39" s="34"/>
      <c r="H39" s="13">
        <f t="shared" si="0"/>
        <v>0</v>
      </c>
      <c r="I39" s="13">
        <f t="shared" si="1"/>
        <v>0</v>
      </c>
    </row>
    <row r="40" spans="1:9" ht="39">
      <c r="A40" s="12">
        <v>28</v>
      </c>
      <c r="B40" s="22" t="s">
        <v>72</v>
      </c>
      <c r="C40" s="22" t="s">
        <v>73</v>
      </c>
      <c r="D40" s="22">
        <v>26</v>
      </c>
      <c r="E40" s="27"/>
      <c r="F40" s="32">
        <f t="shared" si="2"/>
        <v>0</v>
      </c>
      <c r="G40" s="34"/>
      <c r="H40" s="13">
        <f t="shared" si="0"/>
        <v>0</v>
      </c>
      <c r="I40" s="13">
        <f t="shared" si="1"/>
        <v>0</v>
      </c>
    </row>
    <row r="41" spans="1:9" ht="39">
      <c r="A41" s="12">
        <v>29</v>
      </c>
      <c r="B41" s="22" t="s">
        <v>74</v>
      </c>
      <c r="C41" s="22" t="s">
        <v>75</v>
      </c>
      <c r="D41" s="22">
        <v>26</v>
      </c>
      <c r="E41" s="27"/>
      <c r="F41" s="32">
        <f t="shared" si="2"/>
        <v>0</v>
      </c>
      <c r="G41" s="34"/>
      <c r="H41" s="13">
        <f t="shared" si="0"/>
        <v>0</v>
      </c>
      <c r="I41" s="13">
        <f t="shared" si="1"/>
        <v>0</v>
      </c>
    </row>
    <row r="42" spans="1:9" ht="39">
      <c r="A42" s="12">
        <v>30</v>
      </c>
      <c r="B42" s="22" t="s">
        <v>76</v>
      </c>
      <c r="C42" s="22" t="s">
        <v>77</v>
      </c>
      <c r="D42" s="22">
        <v>13</v>
      </c>
      <c r="E42" s="27"/>
      <c r="F42" s="32">
        <f t="shared" si="2"/>
        <v>0</v>
      </c>
      <c r="G42" s="34"/>
      <c r="H42" s="13">
        <f t="shared" si="0"/>
        <v>0</v>
      </c>
      <c r="I42" s="13">
        <f t="shared" si="1"/>
        <v>0</v>
      </c>
    </row>
    <row r="43" spans="1:9" ht="26.25">
      <c r="A43" s="12">
        <v>31</v>
      </c>
      <c r="B43" s="22" t="s">
        <v>78</v>
      </c>
      <c r="C43" s="22" t="s">
        <v>79</v>
      </c>
      <c r="D43" s="22">
        <v>26</v>
      </c>
      <c r="E43" s="27"/>
      <c r="F43" s="32">
        <f t="shared" si="2"/>
        <v>0</v>
      </c>
      <c r="G43" s="34"/>
      <c r="H43" s="13">
        <f t="shared" si="0"/>
        <v>0</v>
      </c>
      <c r="I43" s="13">
        <f t="shared" si="1"/>
        <v>0</v>
      </c>
    </row>
    <row r="44" spans="1:9" ht="26.25">
      <c r="A44" s="12">
        <v>32</v>
      </c>
      <c r="B44" s="22" t="s">
        <v>80</v>
      </c>
      <c r="C44" s="22" t="s">
        <v>81</v>
      </c>
      <c r="D44" s="22">
        <v>26</v>
      </c>
      <c r="E44" s="27"/>
      <c r="F44" s="32">
        <f t="shared" si="2"/>
        <v>0</v>
      </c>
      <c r="G44" s="34"/>
      <c r="H44" s="13">
        <f t="shared" si="0"/>
        <v>0</v>
      </c>
      <c r="I44" s="13">
        <f t="shared" si="1"/>
        <v>0</v>
      </c>
    </row>
    <row r="45" spans="1:9" ht="26.25">
      <c r="A45" s="12">
        <v>33</v>
      </c>
      <c r="B45" s="22" t="s">
        <v>82</v>
      </c>
      <c r="C45" s="22" t="s">
        <v>83</v>
      </c>
      <c r="D45" s="22">
        <v>5</v>
      </c>
      <c r="E45" s="27"/>
      <c r="F45" s="32">
        <f t="shared" si="2"/>
        <v>0</v>
      </c>
      <c r="G45" s="34"/>
      <c r="H45" s="13">
        <f t="shared" si="0"/>
        <v>0</v>
      </c>
      <c r="I45" s="13">
        <f t="shared" si="1"/>
        <v>0</v>
      </c>
    </row>
    <row r="46" spans="1:9" ht="15">
      <c r="A46" s="12">
        <v>34</v>
      </c>
      <c r="B46" s="23" t="s">
        <v>84</v>
      </c>
      <c r="C46" s="23" t="s">
        <v>85</v>
      </c>
      <c r="D46" s="23">
        <v>5</v>
      </c>
      <c r="E46" s="24"/>
      <c r="F46" s="32">
        <f t="shared" si="2"/>
        <v>0</v>
      </c>
      <c r="G46" s="34"/>
      <c r="H46" s="13">
        <f t="shared" si="0"/>
        <v>0</v>
      </c>
      <c r="I46" s="13">
        <f t="shared" si="1"/>
        <v>0</v>
      </c>
    </row>
    <row r="47" spans="1:9" ht="30.75" customHeight="1">
      <c r="A47" s="12">
        <v>35</v>
      </c>
      <c r="B47" s="23" t="s">
        <v>86</v>
      </c>
      <c r="C47" s="22" t="s">
        <v>87</v>
      </c>
      <c r="D47" s="23">
        <v>10</v>
      </c>
      <c r="E47" s="24"/>
      <c r="F47" s="32">
        <f t="shared" si="2"/>
        <v>0</v>
      </c>
      <c r="G47" s="34"/>
      <c r="H47" s="13">
        <f t="shared" si="0"/>
        <v>0</v>
      </c>
      <c r="I47" s="13">
        <f t="shared" si="1"/>
        <v>0</v>
      </c>
    </row>
    <row r="48" spans="1:9" ht="15">
      <c r="A48" s="12">
        <v>36</v>
      </c>
      <c r="B48" s="23" t="s">
        <v>86</v>
      </c>
      <c r="C48" s="23" t="s">
        <v>88</v>
      </c>
      <c r="D48" s="23">
        <v>20</v>
      </c>
      <c r="E48" s="24"/>
      <c r="F48" s="32">
        <f t="shared" si="2"/>
        <v>0</v>
      </c>
      <c r="G48" s="34"/>
      <c r="H48" s="13">
        <f t="shared" si="0"/>
        <v>0</v>
      </c>
      <c r="I48" s="13">
        <f t="shared" si="1"/>
        <v>0</v>
      </c>
    </row>
    <row r="49" spans="1:9" ht="26.25">
      <c r="A49" s="12">
        <v>37</v>
      </c>
      <c r="B49" s="23" t="s">
        <v>89</v>
      </c>
      <c r="C49" s="22" t="s">
        <v>90</v>
      </c>
      <c r="D49" s="23">
        <v>26</v>
      </c>
      <c r="E49" s="24"/>
      <c r="F49" s="32">
        <f t="shared" si="2"/>
        <v>0</v>
      </c>
      <c r="G49" s="34"/>
      <c r="H49" s="13">
        <f t="shared" si="0"/>
        <v>0</v>
      </c>
      <c r="I49" s="13">
        <f t="shared" si="1"/>
        <v>0</v>
      </c>
    </row>
    <row r="50" spans="1:9" ht="15">
      <c r="A50" s="12">
        <v>38</v>
      </c>
      <c r="B50" s="23" t="s">
        <v>91</v>
      </c>
      <c r="C50" s="23" t="s">
        <v>92</v>
      </c>
      <c r="D50" s="23">
        <v>13</v>
      </c>
      <c r="E50" s="24"/>
      <c r="F50" s="32">
        <f t="shared" si="2"/>
        <v>0</v>
      </c>
      <c r="G50" s="34"/>
      <c r="H50" s="13">
        <f t="shared" si="0"/>
        <v>0</v>
      </c>
      <c r="I50" s="13">
        <f t="shared" si="1"/>
        <v>0</v>
      </c>
    </row>
    <row r="51" spans="1:9" ht="26.25">
      <c r="A51" s="12">
        <v>39</v>
      </c>
      <c r="B51" s="23" t="s">
        <v>93</v>
      </c>
      <c r="C51" s="22" t="s">
        <v>94</v>
      </c>
      <c r="D51" s="23">
        <v>13</v>
      </c>
      <c r="E51" s="24"/>
      <c r="F51" s="32">
        <f t="shared" si="2"/>
        <v>0</v>
      </c>
      <c r="G51" s="34"/>
      <c r="H51" s="13">
        <f t="shared" si="0"/>
        <v>0</v>
      </c>
      <c r="I51" s="13">
        <f t="shared" si="1"/>
        <v>0</v>
      </c>
    </row>
    <row r="52" spans="1:9" ht="51.75">
      <c r="A52" s="12">
        <v>40</v>
      </c>
      <c r="B52" s="22" t="s">
        <v>95</v>
      </c>
      <c r="C52" s="22" t="s">
        <v>96</v>
      </c>
      <c r="D52" s="23">
        <v>26</v>
      </c>
      <c r="E52" s="23"/>
      <c r="F52" s="32">
        <f t="shared" si="2"/>
        <v>0</v>
      </c>
      <c r="G52" s="34"/>
      <c r="H52" s="13">
        <f t="shared" si="0"/>
        <v>0</v>
      </c>
      <c r="I52" s="13">
        <f t="shared" si="1"/>
        <v>0</v>
      </c>
    </row>
    <row r="53" spans="1:9" ht="15">
      <c r="A53" s="12">
        <v>41</v>
      </c>
      <c r="B53" s="23" t="s">
        <v>97</v>
      </c>
      <c r="C53" s="23" t="s">
        <v>98</v>
      </c>
      <c r="D53" s="23">
        <v>13</v>
      </c>
      <c r="E53" s="24"/>
      <c r="F53" s="32">
        <f t="shared" si="2"/>
        <v>0</v>
      </c>
      <c r="G53" s="34"/>
      <c r="H53" s="13">
        <f t="shared" si="0"/>
        <v>0</v>
      </c>
      <c r="I53" s="13">
        <f t="shared" si="1"/>
        <v>0</v>
      </c>
    </row>
    <row r="54" spans="1:9" ht="39">
      <c r="A54" s="12">
        <v>42</v>
      </c>
      <c r="B54" s="23" t="s">
        <v>99</v>
      </c>
      <c r="C54" s="22" t="s">
        <v>100</v>
      </c>
      <c r="D54" s="23">
        <v>5</v>
      </c>
      <c r="E54" s="24"/>
      <c r="F54" s="32">
        <f t="shared" si="2"/>
        <v>0</v>
      </c>
      <c r="G54" s="34"/>
      <c r="H54" s="13">
        <f t="shared" si="0"/>
        <v>0</v>
      </c>
      <c r="I54" s="13">
        <f t="shared" si="1"/>
        <v>0</v>
      </c>
    </row>
    <row r="55" spans="1:9" ht="39">
      <c r="A55" s="12">
        <v>43</v>
      </c>
      <c r="B55" s="23" t="s">
        <v>101</v>
      </c>
      <c r="C55" s="22" t="s">
        <v>102</v>
      </c>
      <c r="D55" s="23">
        <v>13</v>
      </c>
      <c r="E55" s="24"/>
      <c r="F55" s="32">
        <f t="shared" si="2"/>
        <v>0</v>
      </c>
      <c r="G55" s="34"/>
      <c r="H55" s="13">
        <f t="shared" si="0"/>
        <v>0</v>
      </c>
      <c r="I55" s="13">
        <f t="shared" si="1"/>
        <v>0</v>
      </c>
    </row>
    <row r="56" spans="1:9" ht="15">
      <c r="A56" s="12">
        <v>44</v>
      </c>
      <c r="B56" s="23" t="s">
        <v>103</v>
      </c>
      <c r="C56" s="23" t="s">
        <v>103</v>
      </c>
      <c r="D56" s="23">
        <v>13</v>
      </c>
      <c r="E56" s="24"/>
      <c r="F56" s="32">
        <f t="shared" si="2"/>
        <v>0</v>
      </c>
      <c r="G56" s="34"/>
      <c r="H56" s="13">
        <f t="shared" si="0"/>
        <v>0</v>
      </c>
      <c r="I56" s="13">
        <f t="shared" si="1"/>
        <v>0</v>
      </c>
    </row>
    <row r="57" spans="1:9" ht="15">
      <c r="A57" s="12">
        <v>45</v>
      </c>
      <c r="B57" s="23" t="s">
        <v>104</v>
      </c>
      <c r="C57" s="23" t="s">
        <v>105</v>
      </c>
      <c r="D57" s="23">
        <v>10</v>
      </c>
      <c r="E57" s="24"/>
      <c r="F57" s="32">
        <f t="shared" si="2"/>
        <v>0</v>
      </c>
      <c r="G57" s="34"/>
      <c r="H57" s="13">
        <f t="shared" si="0"/>
        <v>0</v>
      </c>
      <c r="I57" s="13">
        <f t="shared" si="1"/>
        <v>0</v>
      </c>
    </row>
    <row r="58" spans="1:9" ht="15">
      <c r="A58" s="12">
        <v>46</v>
      </c>
      <c r="B58" s="23" t="s">
        <v>106</v>
      </c>
      <c r="C58" s="23" t="s">
        <v>106</v>
      </c>
      <c r="D58" s="23">
        <v>26</v>
      </c>
      <c r="E58" s="24"/>
      <c r="F58" s="32">
        <f t="shared" si="2"/>
        <v>0</v>
      </c>
      <c r="G58" s="34"/>
      <c r="H58" s="13">
        <f t="shared" si="0"/>
        <v>0</v>
      </c>
      <c r="I58" s="13">
        <f t="shared" si="1"/>
        <v>0</v>
      </c>
    </row>
    <row r="59" spans="1:9" ht="15">
      <c r="A59" s="12">
        <v>47</v>
      </c>
      <c r="B59" s="23" t="s">
        <v>107</v>
      </c>
      <c r="C59" s="23" t="s">
        <v>108</v>
      </c>
      <c r="D59" s="23">
        <v>26</v>
      </c>
      <c r="E59" s="24"/>
      <c r="F59" s="32">
        <f t="shared" si="2"/>
        <v>0</v>
      </c>
      <c r="G59" s="34"/>
      <c r="H59" s="13">
        <f t="shared" si="0"/>
        <v>0</v>
      </c>
      <c r="I59" s="13">
        <f t="shared" si="1"/>
        <v>0</v>
      </c>
    </row>
    <row r="60" spans="1:9" ht="21" customHeight="1">
      <c r="A60" s="12">
        <v>48</v>
      </c>
      <c r="B60" s="22" t="s">
        <v>109</v>
      </c>
      <c r="C60" s="23" t="s">
        <v>110</v>
      </c>
      <c r="D60" s="23">
        <v>26</v>
      </c>
      <c r="E60" s="24"/>
      <c r="F60" s="32">
        <f t="shared" si="2"/>
        <v>0</v>
      </c>
      <c r="G60" s="34"/>
      <c r="H60" s="13">
        <f t="shared" si="0"/>
        <v>0</v>
      </c>
      <c r="I60" s="13">
        <f t="shared" si="1"/>
        <v>0</v>
      </c>
    </row>
    <row r="61" spans="1:9" ht="90">
      <c r="A61" s="12">
        <v>49</v>
      </c>
      <c r="B61" s="22" t="s">
        <v>111</v>
      </c>
      <c r="C61" s="22" t="s">
        <v>112</v>
      </c>
      <c r="D61" s="23">
        <v>1</v>
      </c>
      <c r="E61" s="24"/>
      <c r="F61" s="32">
        <f t="shared" si="2"/>
        <v>0</v>
      </c>
      <c r="G61" s="34"/>
      <c r="H61" s="13">
        <f t="shared" si="0"/>
        <v>0</v>
      </c>
      <c r="I61" s="13">
        <f t="shared" si="1"/>
        <v>0</v>
      </c>
    </row>
    <row r="62" spans="1:9" ht="26.25">
      <c r="A62" s="12">
        <v>50</v>
      </c>
      <c r="B62" s="22" t="s">
        <v>113</v>
      </c>
      <c r="C62" s="23" t="s">
        <v>114</v>
      </c>
      <c r="D62" s="23">
        <v>13</v>
      </c>
      <c r="E62" s="24"/>
      <c r="F62" s="32">
        <f t="shared" si="2"/>
        <v>0</v>
      </c>
      <c r="G62" s="34"/>
      <c r="H62" s="13">
        <f t="shared" si="0"/>
        <v>0</v>
      </c>
      <c r="I62" s="13">
        <f t="shared" si="1"/>
        <v>0</v>
      </c>
    </row>
    <row r="63" spans="1:9" ht="39.75" customHeight="1">
      <c r="A63" s="12">
        <v>51</v>
      </c>
      <c r="B63" s="22" t="s">
        <v>115</v>
      </c>
      <c r="C63" s="22" t="s">
        <v>116</v>
      </c>
      <c r="D63" s="23">
        <v>5</v>
      </c>
      <c r="E63" s="24"/>
      <c r="F63" s="32">
        <f t="shared" si="2"/>
        <v>0</v>
      </c>
      <c r="G63" s="34"/>
      <c r="H63" s="13">
        <f t="shared" si="0"/>
        <v>0</v>
      </c>
      <c r="I63" s="13">
        <f t="shared" si="1"/>
        <v>0</v>
      </c>
    </row>
    <row r="64" spans="1:9" ht="166.5">
      <c r="A64" s="12">
        <v>52</v>
      </c>
      <c r="B64" s="22" t="s">
        <v>117</v>
      </c>
      <c r="C64" s="22" t="s">
        <v>118</v>
      </c>
      <c r="D64" s="23">
        <v>3</v>
      </c>
      <c r="E64" s="24"/>
      <c r="F64" s="32">
        <f t="shared" si="2"/>
        <v>0</v>
      </c>
      <c r="G64" s="34"/>
      <c r="H64" s="13">
        <f t="shared" si="0"/>
        <v>0</v>
      </c>
      <c r="I64" s="13">
        <f t="shared" si="1"/>
        <v>0</v>
      </c>
    </row>
    <row r="65" spans="1:9" ht="128.25">
      <c r="A65" s="12">
        <v>53</v>
      </c>
      <c r="B65" s="22" t="s">
        <v>119</v>
      </c>
      <c r="C65" s="22" t="s">
        <v>120</v>
      </c>
      <c r="D65" s="23">
        <v>1</v>
      </c>
      <c r="E65" s="24"/>
      <c r="F65" s="32">
        <f t="shared" si="2"/>
        <v>0</v>
      </c>
      <c r="G65" s="34"/>
      <c r="H65" s="13">
        <f t="shared" si="0"/>
        <v>0</v>
      </c>
      <c r="I65" s="13">
        <f t="shared" si="1"/>
        <v>0</v>
      </c>
    </row>
    <row r="66" spans="1:9" ht="179.25">
      <c r="A66" s="12">
        <v>54</v>
      </c>
      <c r="B66" s="22" t="s">
        <v>121</v>
      </c>
      <c r="C66" s="22" t="s">
        <v>122</v>
      </c>
      <c r="D66" s="23">
        <v>3</v>
      </c>
      <c r="E66" s="24"/>
      <c r="F66" s="32">
        <f t="shared" si="2"/>
        <v>0</v>
      </c>
      <c r="G66" s="34"/>
      <c r="H66" s="13">
        <f t="shared" si="0"/>
        <v>0</v>
      </c>
      <c r="I66" s="13">
        <f t="shared" si="1"/>
        <v>0</v>
      </c>
    </row>
    <row r="67" spans="1:9" ht="115.5">
      <c r="A67" s="12">
        <v>55</v>
      </c>
      <c r="B67" s="22" t="s">
        <v>123</v>
      </c>
      <c r="C67" s="22" t="s">
        <v>124</v>
      </c>
      <c r="D67" s="23">
        <v>13</v>
      </c>
      <c r="E67" s="24"/>
      <c r="F67" s="32">
        <f t="shared" si="2"/>
        <v>0</v>
      </c>
      <c r="G67" s="34"/>
      <c r="H67" s="13">
        <f t="shared" si="0"/>
        <v>0</v>
      </c>
      <c r="I67" s="13">
        <f t="shared" si="1"/>
        <v>0</v>
      </c>
    </row>
    <row r="68" spans="1:9" ht="179.25">
      <c r="A68" s="12">
        <v>56</v>
      </c>
      <c r="B68" s="22" t="s">
        <v>125</v>
      </c>
      <c r="C68" s="22" t="s">
        <v>126</v>
      </c>
      <c r="D68" s="23">
        <v>1</v>
      </c>
      <c r="E68" s="24"/>
      <c r="F68" s="32">
        <f t="shared" si="2"/>
        <v>0</v>
      </c>
      <c r="G68" s="34"/>
      <c r="H68" s="13">
        <f t="shared" si="0"/>
        <v>0</v>
      </c>
      <c r="I68" s="13">
        <f t="shared" si="1"/>
        <v>0</v>
      </c>
    </row>
    <row r="69" spans="1:9" ht="141">
      <c r="A69" s="12">
        <v>57</v>
      </c>
      <c r="B69" s="22" t="s">
        <v>127</v>
      </c>
      <c r="C69" s="22" t="s">
        <v>128</v>
      </c>
      <c r="D69" s="23">
        <v>1</v>
      </c>
      <c r="E69" s="24"/>
      <c r="F69" s="32">
        <f t="shared" si="2"/>
        <v>0</v>
      </c>
      <c r="G69" s="34"/>
      <c r="H69" s="13">
        <f t="shared" si="0"/>
        <v>0</v>
      </c>
      <c r="I69" s="13">
        <f t="shared" si="1"/>
        <v>0</v>
      </c>
    </row>
    <row r="70" spans="1:9" ht="102.75">
      <c r="A70" s="12">
        <v>58</v>
      </c>
      <c r="B70" s="22" t="s">
        <v>129</v>
      </c>
      <c r="C70" s="22" t="s">
        <v>130</v>
      </c>
      <c r="D70" s="23">
        <v>5</v>
      </c>
      <c r="E70" s="24"/>
      <c r="F70" s="32">
        <f t="shared" si="2"/>
        <v>0</v>
      </c>
      <c r="G70" s="34"/>
      <c r="H70" s="13">
        <f t="shared" si="0"/>
        <v>0</v>
      </c>
      <c r="I70" s="13">
        <f t="shared" si="1"/>
        <v>0</v>
      </c>
    </row>
    <row r="71" spans="1:9" ht="243">
      <c r="A71" s="12">
        <v>59</v>
      </c>
      <c r="B71" s="22" t="s">
        <v>131</v>
      </c>
      <c r="C71" s="22" t="s">
        <v>132</v>
      </c>
      <c r="D71" s="23">
        <v>1</v>
      </c>
      <c r="E71" s="24"/>
      <c r="F71" s="32">
        <f t="shared" si="2"/>
        <v>0</v>
      </c>
      <c r="G71" s="34"/>
      <c r="H71" s="13">
        <f t="shared" si="0"/>
        <v>0</v>
      </c>
      <c r="I71" s="13">
        <f t="shared" si="1"/>
        <v>0</v>
      </c>
    </row>
    <row r="72" spans="1:9" ht="166.5">
      <c r="A72" s="12">
        <v>60</v>
      </c>
      <c r="B72" s="22" t="s">
        <v>133</v>
      </c>
      <c r="C72" s="22" t="s">
        <v>134</v>
      </c>
      <c r="D72" s="23">
        <v>1</v>
      </c>
      <c r="E72" s="25"/>
      <c r="F72" s="36">
        <f t="shared" si="2"/>
        <v>0</v>
      </c>
      <c r="G72" s="37"/>
      <c r="H72" s="30">
        <f t="shared" si="0"/>
        <v>0</v>
      </c>
      <c r="I72" s="30">
        <f t="shared" si="1"/>
        <v>0</v>
      </c>
    </row>
    <row r="73" spans="2:9" ht="15">
      <c r="B73" s="35" t="s">
        <v>135</v>
      </c>
      <c r="F73" s="15">
        <f>SUM(F13:F72)</f>
        <v>0</v>
      </c>
      <c r="G73" s="34"/>
      <c r="H73" s="16">
        <f>SUM(H13:H72)</f>
        <v>0</v>
      </c>
      <c r="I73" s="16">
        <f>SUM(I13:I72)</f>
        <v>0</v>
      </c>
    </row>
    <row r="76" ht="15">
      <c r="F76" t="s">
        <v>136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2021-11-29T12:37:59Z</dcterms:created>
  <dcterms:modified xsi:type="dcterms:W3CDTF">2021-11-30T12:50:19Z</dcterms:modified>
  <cp:category/>
  <cp:version/>
  <cp:contentType/>
  <cp:contentStatus/>
</cp:coreProperties>
</file>