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60" windowWidth="10680" windowHeight="4695" activeTab="9"/>
  </bookViews>
  <sheets>
    <sheet name="Całość " sheetId="1" r:id="rId1"/>
    <sheet name="Nabiał" sheetId="2" r:id="rId2"/>
    <sheet name="Mięso" sheetId="3" r:id="rId3"/>
    <sheet name="Produkty spożywcze " sheetId="4" r:id="rId4"/>
    <sheet name="Pieczywo" sheetId="5" r:id="rId5"/>
    <sheet name="Produkty dla niemowląt " sheetId="6" r:id="rId6"/>
    <sheet name="Jaja kurze" sheetId="7" r:id="rId7"/>
    <sheet name="Mrożonki" sheetId="8" r:id="rId8"/>
    <sheet name="Ryby" sheetId="9" r:id="rId9"/>
    <sheet name="Świeże warzywa i owoce " sheetId="10" r:id="rId10"/>
  </sheets>
  <calcPr calcId="125725"/>
</workbook>
</file>

<file path=xl/calcChain.xml><?xml version="1.0" encoding="utf-8"?>
<calcChain xmlns="http://schemas.openxmlformats.org/spreadsheetml/2006/main">
  <c r="H67" i="10"/>
  <c r="H66"/>
  <c r="I66" s="1"/>
  <c r="G66"/>
  <c r="I65"/>
  <c r="H65"/>
  <c r="G65"/>
  <c r="H64"/>
  <c r="I64" s="1"/>
  <c r="G64"/>
  <c r="I63"/>
  <c r="H63"/>
  <c r="G63"/>
  <c r="H62"/>
  <c r="I62" s="1"/>
  <c r="G62"/>
  <c r="I61"/>
  <c r="H61"/>
  <c r="G61"/>
  <c r="H60"/>
  <c r="I60" s="1"/>
  <c r="G60"/>
  <c r="I59"/>
  <c r="H59"/>
  <c r="G59"/>
  <c r="H58"/>
  <c r="I58" s="1"/>
  <c r="G58"/>
  <c r="I57"/>
  <c r="H57"/>
  <c r="G57"/>
  <c r="H56"/>
  <c r="I56" s="1"/>
  <c r="G56"/>
  <c r="I55"/>
  <c r="H55"/>
  <c r="G55"/>
  <c r="H54"/>
  <c r="I54" s="1"/>
  <c r="G54"/>
  <c r="I53"/>
  <c r="H53"/>
  <c r="G53"/>
  <c r="H52"/>
  <c r="G52"/>
  <c r="I49"/>
  <c r="H49"/>
  <c r="G49"/>
  <c r="H48"/>
  <c r="I48" s="1"/>
  <c r="G48"/>
  <c r="I47"/>
  <c r="H47"/>
  <c r="G47"/>
  <c r="H46"/>
  <c r="I46" s="1"/>
  <c r="G46"/>
  <c r="I45"/>
  <c r="H45"/>
  <c r="G45"/>
  <c r="H44"/>
  <c r="I44" s="1"/>
  <c r="G44"/>
  <c r="I43"/>
  <c r="H43"/>
  <c r="G43"/>
  <c r="H42"/>
  <c r="I42" s="1"/>
  <c r="G42"/>
  <c r="I41"/>
  <c r="H41"/>
  <c r="G41"/>
  <c r="H40"/>
  <c r="I40" s="1"/>
  <c r="G40"/>
  <c r="I39"/>
  <c r="H39"/>
  <c r="G39"/>
  <c r="H38"/>
  <c r="I38" s="1"/>
  <c r="G38"/>
  <c r="I37"/>
  <c r="H37"/>
  <c r="G37"/>
  <c r="H36"/>
  <c r="I36" s="1"/>
  <c r="G36"/>
  <c r="I35"/>
  <c r="H35"/>
  <c r="G35"/>
  <c r="H34"/>
  <c r="I34" s="1"/>
  <c r="G34"/>
  <c r="I33"/>
  <c r="H33"/>
  <c r="G33"/>
  <c r="H32"/>
  <c r="I32" s="1"/>
  <c r="G32"/>
  <c r="I31"/>
  <c r="H31"/>
  <c r="G31"/>
  <c r="H30"/>
  <c r="I30" s="1"/>
  <c r="G30"/>
  <c r="I29"/>
  <c r="H29"/>
  <c r="G29"/>
  <c r="H28"/>
  <c r="I28" s="1"/>
  <c r="G28"/>
  <c r="I27"/>
  <c r="H27"/>
  <c r="G27"/>
  <c r="H26"/>
  <c r="I26" s="1"/>
  <c r="G26"/>
  <c r="I25"/>
  <c r="H25"/>
  <c r="G25"/>
  <c r="H24"/>
  <c r="I24" s="1"/>
  <c r="G24"/>
  <c r="I23"/>
  <c r="H23"/>
  <c r="G23"/>
  <c r="H22"/>
  <c r="I22" s="1"/>
  <c r="G22"/>
  <c r="I21"/>
  <c r="H21"/>
  <c r="G21"/>
  <c r="H20"/>
  <c r="I20" s="1"/>
  <c r="G20"/>
  <c r="I19"/>
  <c r="H19"/>
  <c r="G19"/>
  <c r="H18"/>
  <c r="I18" s="1"/>
  <c r="G18"/>
  <c r="I17"/>
  <c r="H17"/>
  <c r="G17"/>
  <c r="H16"/>
  <c r="I16" s="1"/>
  <c r="G16"/>
  <c r="I15"/>
  <c r="H15"/>
  <c r="G15"/>
  <c r="H14"/>
  <c r="I14" s="1"/>
  <c r="G14"/>
  <c r="I13"/>
  <c r="H13"/>
  <c r="G13"/>
  <c r="H12"/>
  <c r="I12" s="1"/>
  <c r="G12"/>
  <c r="I11"/>
  <c r="H11"/>
  <c r="G11"/>
  <c r="H10"/>
  <c r="I10" s="1"/>
  <c r="G10"/>
  <c r="H603" i="1"/>
  <c r="I603" s="1"/>
  <c r="H604"/>
  <c r="I604" s="1"/>
  <c r="H605"/>
  <c r="I605" s="1"/>
  <c r="H606"/>
  <c r="H593"/>
  <c r="I593" s="1"/>
  <c r="H594"/>
  <c r="I594" s="1"/>
  <c r="H595"/>
  <c r="I595" s="1"/>
  <c r="H596"/>
  <c r="I596" s="1"/>
  <c r="H597"/>
  <c r="I597" s="1"/>
  <c r="H598"/>
  <c r="I598" s="1"/>
  <c r="H599"/>
  <c r="I599" s="1"/>
  <c r="H600"/>
  <c r="I600" s="1"/>
  <c r="H601"/>
  <c r="I601" s="1"/>
  <c r="H602"/>
  <c r="I602" s="1"/>
  <c r="H589"/>
  <c r="I589" s="1"/>
  <c r="H592"/>
  <c r="I592" s="1"/>
  <c r="H550"/>
  <c r="I550" s="1"/>
  <c r="H551"/>
  <c r="I551" s="1"/>
  <c r="H552"/>
  <c r="I552" s="1"/>
  <c r="H553"/>
  <c r="I553" s="1"/>
  <c r="H554"/>
  <c r="I554" s="1"/>
  <c r="H555"/>
  <c r="I555" s="1"/>
  <c r="H556"/>
  <c r="I556" s="1"/>
  <c r="H557"/>
  <c r="I557" s="1"/>
  <c r="H558"/>
  <c r="I558" s="1"/>
  <c r="H559"/>
  <c r="I559" s="1"/>
  <c r="H560"/>
  <c r="I560" s="1"/>
  <c r="H561"/>
  <c r="I561" s="1"/>
  <c r="H562"/>
  <c r="I562" s="1"/>
  <c r="H563"/>
  <c r="I563" s="1"/>
  <c r="H564"/>
  <c r="I564" s="1"/>
  <c r="H565"/>
  <c r="I565" s="1"/>
  <c r="H566"/>
  <c r="I566" s="1"/>
  <c r="H567"/>
  <c r="I567" s="1"/>
  <c r="H568"/>
  <c r="I568" s="1"/>
  <c r="H569"/>
  <c r="I569" s="1"/>
  <c r="H570"/>
  <c r="I570" s="1"/>
  <c r="H571"/>
  <c r="I571" s="1"/>
  <c r="H572"/>
  <c r="I572" s="1"/>
  <c r="H573"/>
  <c r="I573" s="1"/>
  <c r="H574"/>
  <c r="I574" s="1"/>
  <c r="H575"/>
  <c r="I575" s="1"/>
  <c r="H576"/>
  <c r="I576" s="1"/>
  <c r="H577"/>
  <c r="I577" s="1"/>
  <c r="H578"/>
  <c r="I578" s="1"/>
  <c r="H579"/>
  <c r="I579" s="1"/>
  <c r="H580"/>
  <c r="I580" s="1"/>
  <c r="H581"/>
  <c r="I581" s="1"/>
  <c r="H582"/>
  <c r="I582" s="1"/>
  <c r="H583"/>
  <c r="I583" s="1"/>
  <c r="H584"/>
  <c r="I584" s="1"/>
  <c r="H585"/>
  <c r="I585" s="1"/>
  <c r="H586"/>
  <c r="I586" s="1"/>
  <c r="H587"/>
  <c r="I587" s="1"/>
  <c r="H588"/>
  <c r="I588" s="1"/>
  <c r="G593"/>
  <c r="G594"/>
  <c r="G595"/>
  <c r="G596"/>
  <c r="G597"/>
  <c r="G598"/>
  <c r="G599"/>
  <c r="G600"/>
  <c r="G601"/>
  <c r="G602"/>
  <c r="G603"/>
  <c r="G604"/>
  <c r="G605"/>
  <c r="G606"/>
  <c r="G592"/>
  <c r="G561"/>
  <c r="G562"/>
  <c r="G563"/>
  <c r="G564"/>
  <c r="G565"/>
  <c r="G566"/>
  <c r="G567"/>
  <c r="G568"/>
  <c r="G569"/>
  <c r="G570"/>
  <c r="G571"/>
  <c r="G572"/>
  <c r="G573"/>
  <c r="G574"/>
  <c r="G575"/>
  <c r="G576"/>
  <c r="G577"/>
  <c r="G578"/>
  <c r="G579"/>
  <c r="G580"/>
  <c r="G581"/>
  <c r="G582"/>
  <c r="G583"/>
  <c r="G584"/>
  <c r="G585"/>
  <c r="G586"/>
  <c r="G587"/>
  <c r="G588"/>
  <c r="G589"/>
  <c r="G560"/>
  <c r="G559"/>
  <c r="G558"/>
  <c r="G556"/>
  <c r="G557"/>
  <c r="G555"/>
  <c r="G554"/>
  <c r="G553"/>
  <c r="G551"/>
  <c r="G552"/>
  <c r="G550"/>
  <c r="H493"/>
  <c r="I493" s="1"/>
  <c r="H492"/>
  <c r="G493"/>
  <c r="G492"/>
  <c r="I8" i="9"/>
  <c r="H8"/>
  <c r="H7"/>
  <c r="I7" s="1"/>
  <c r="G8"/>
  <c r="G7"/>
  <c r="H24" i="8"/>
  <c r="I24" s="1"/>
  <c r="G24"/>
  <c r="H23"/>
  <c r="I23" s="1"/>
  <c r="G23"/>
  <c r="H22"/>
  <c r="I22" s="1"/>
  <c r="G22"/>
  <c r="H21"/>
  <c r="I21" s="1"/>
  <c r="G21"/>
  <c r="H20"/>
  <c r="I20" s="1"/>
  <c r="G20"/>
  <c r="H19"/>
  <c r="I19" s="1"/>
  <c r="G19"/>
  <c r="H18"/>
  <c r="I18" s="1"/>
  <c r="G18"/>
  <c r="H17"/>
  <c r="I17" s="1"/>
  <c r="G17"/>
  <c r="H16"/>
  <c r="I16" s="1"/>
  <c r="G16"/>
  <c r="H15"/>
  <c r="I15" s="1"/>
  <c r="G15"/>
  <c r="H14"/>
  <c r="I14" s="1"/>
  <c r="G14"/>
  <c r="I13"/>
  <c r="H13"/>
  <c r="G13"/>
  <c r="H12"/>
  <c r="I12" s="1"/>
  <c r="G12"/>
  <c r="H11"/>
  <c r="I11" s="1"/>
  <c r="G11"/>
  <c r="H10"/>
  <c r="G10"/>
  <c r="H9"/>
  <c r="I9" s="1"/>
  <c r="G9"/>
  <c r="H441" i="1"/>
  <c r="I441" s="1"/>
  <c r="H442"/>
  <c r="I442" s="1"/>
  <c r="H443"/>
  <c r="I443" s="1"/>
  <c r="H444"/>
  <c r="I444" s="1"/>
  <c r="H445"/>
  <c r="I445" s="1"/>
  <c r="H446"/>
  <c r="I446" s="1"/>
  <c r="H447"/>
  <c r="I447" s="1"/>
  <c r="H448"/>
  <c r="I448" s="1"/>
  <c r="H449"/>
  <c r="I449" s="1"/>
  <c r="H450"/>
  <c r="I450" s="1"/>
  <c r="H451"/>
  <c r="I451" s="1"/>
  <c r="H452"/>
  <c r="I452" s="1"/>
  <c r="H453"/>
  <c r="I453" s="1"/>
  <c r="H454"/>
  <c r="I454" s="1"/>
  <c r="H455"/>
  <c r="I455" s="1"/>
  <c r="H440"/>
  <c r="G441"/>
  <c r="G442"/>
  <c r="G443"/>
  <c r="G444"/>
  <c r="G445"/>
  <c r="G446"/>
  <c r="G447"/>
  <c r="G448"/>
  <c r="G449"/>
  <c r="G450"/>
  <c r="G451"/>
  <c r="G452"/>
  <c r="G453"/>
  <c r="G454"/>
  <c r="G455"/>
  <c r="G440"/>
  <c r="H11" i="7"/>
  <c r="H10"/>
  <c r="I10" s="1"/>
  <c r="I11" s="1"/>
  <c r="G10"/>
  <c r="H382" i="1"/>
  <c r="H383" s="1"/>
  <c r="G382"/>
  <c r="G26" i="6"/>
  <c r="H26" s="1"/>
  <c r="I26" s="1"/>
  <c r="G25"/>
  <c r="H25" s="1"/>
  <c r="I25" s="1"/>
  <c r="H24"/>
  <c r="I24" s="1"/>
  <c r="G24"/>
  <c r="G23"/>
  <c r="H23" s="1"/>
  <c r="I23" s="1"/>
  <c r="G22"/>
  <c r="H22" s="1"/>
  <c r="I22" s="1"/>
  <c r="G21"/>
  <c r="H21" s="1"/>
  <c r="I21" s="1"/>
  <c r="H20"/>
  <c r="I20" s="1"/>
  <c r="G20"/>
  <c r="G19"/>
  <c r="H19" s="1"/>
  <c r="I19" s="1"/>
  <c r="G18"/>
  <c r="H18" s="1"/>
  <c r="I18" s="1"/>
  <c r="G17"/>
  <c r="H17" s="1"/>
  <c r="I17" s="1"/>
  <c r="H16"/>
  <c r="I16" s="1"/>
  <c r="G16"/>
  <c r="G15"/>
  <c r="H15" s="1"/>
  <c r="I15" s="1"/>
  <c r="G14"/>
  <c r="H14" s="1"/>
  <c r="I14" s="1"/>
  <c r="G13"/>
  <c r="H13" s="1"/>
  <c r="I13" s="1"/>
  <c r="H12"/>
  <c r="I12" s="1"/>
  <c r="G12"/>
  <c r="G11"/>
  <c r="H11" s="1"/>
  <c r="I11" s="1"/>
  <c r="G10"/>
  <c r="H10" s="1"/>
  <c r="I10" s="1"/>
  <c r="G9"/>
  <c r="H9" s="1"/>
  <c r="G306" i="1"/>
  <c r="H306" s="1"/>
  <c r="I306" s="1"/>
  <c r="G307"/>
  <c r="H307" s="1"/>
  <c r="I307" s="1"/>
  <c r="G308"/>
  <c r="H308" s="1"/>
  <c r="I308" s="1"/>
  <c r="G309"/>
  <c r="H309" s="1"/>
  <c r="I309" s="1"/>
  <c r="G310"/>
  <c r="H310" s="1"/>
  <c r="I310" s="1"/>
  <c r="G311"/>
  <c r="H311" s="1"/>
  <c r="I311" s="1"/>
  <c r="G312"/>
  <c r="H312" s="1"/>
  <c r="I312" s="1"/>
  <c r="G313"/>
  <c r="H313" s="1"/>
  <c r="I313" s="1"/>
  <c r="G314"/>
  <c r="H314" s="1"/>
  <c r="I314" s="1"/>
  <c r="G315"/>
  <c r="H315" s="1"/>
  <c r="I315" s="1"/>
  <c r="G316"/>
  <c r="H316" s="1"/>
  <c r="I316" s="1"/>
  <c r="G317"/>
  <c r="H317" s="1"/>
  <c r="I317" s="1"/>
  <c r="G318"/>
  <c r="H318" s="1"/>
  <c r="I318" s="1"/>
  <c r="G319"/>
  <c r="H319" s="1"/>
  <c r="I319" s="1"/>
  <c r="G320"/>
  <c r="H320" s="1"/>
  <c r="I320" s="1"/>
  <c r="G321"/>
  <c r="H321" s="1"/>
  <c r="I321" s="1"/>
  <c r="G322"/>
  <c r="H322" s="1"/>
  <c r="I322" s="1"/>
  <c r="G305"/>
  <c r="H305" s="1"/>
  <c r="H19" i="5"/>
  <c r="I19" s="1"/>
  <c r="G19"/>
  <c r="I18"/>
  <c r="H18"/>
  <c r="G18"/>
  <c r="H17"/>
  <c r="I17" s="1"/>
  <c r="G17"/>
  <c r="I16"/>
  <c r="H16"/>
  <c r="G16"/>
  <c r="H15"/>
  <c r="I15" s="1"/>
  <c r="G15"/>
  <c r="I14"/>
  <c r="H14"/>
  <c r="G14"/>
  <c r="H13"/>
  <c r="I13" s="1"/>
  <c r="G13"/>
  <c r="I12"/>
  <c r="H12"/>
  <c r="G12"/>
  <c r="H11"/>
  <c r="I11" s="1"/>
  <c r="G11"/>
  <c r="I10"/>
  <c r="H10"/>
  <c r="G10"/>
  <c r="H263" i="1"/>
  <c r="I263" s="1"/>
  <c r="H264"/>
  <c r="I264" s="1"/>
  <c r="H265"/>
  <c r="I265" s="1"/>
  <c r="H266"/>
  <c r="I266" s="1"/>
  <c r="H267"/>
  <c r="I267" s="1"/>
  <c r="H268"/>
  <c r="I268" s="1"/>
  <c r="H269"/>
  <c r="I269" s="1"/>
  <c r="H270"/>
  <c r="I270" s="1"/>
  <c r="H271"/>
  <c r="I271" s="1"/>
  <c r="G263"/>
  <c r="G264"/>
  <c r="G265"/>
  <c r="G266"/>
  <c r="G267"/>
  <c r="G268"/>
  <c r="G269"/>
  <c r="G270"/>
  <c r="G271"/>
  <c r="H262"/>
  <c r="I262" s="1"/>
  <c r="G262"/>
  <c r="H118" i="4"/>
  <c r="I118" s="1"/>
  <c r="G118"/>
  <c r="I117"/>
  <c r="H117"/>
  <c r="G117"/>
  <c r="H116"/>
  <c r="I116" s="1"/>
  <c r="G116"/>
  <c r="I115"/>
  <c r="H115"/>
  <c r="G115"/>
  <c r="H114"/>
  <c r="I114" s="1"/>
  <c r="G114"/>
  <c r="I113"/>
  <c r="H113"/>
  <c r="G113"/>
  <c r="H112"/>
  <c r="I112" s="1"/>
  <c r="G112"/>
  <c r="I111"/>
  <c r="H111"/>
  <c r="G111"/>
  <c r="H110"/>
  <c r="I110" s="1"/>
  <c r="G110"/>
  <c r="I109"/>
  <c r="H109"/>
  <c r="G109"/>
  <c r="H108"/>
  <c r="I108" s="1"/>
  <c r="G108"/>
  <c r="I107"/>
  <c r="H107"/>
  <c r="G107"/>
  <c r="H106"/>
  <c r="I106" s="1"/>
  <c r="G106"/>
  <c r="I105"/>
  <c r="H105"/>
  <c r="G105"/>
  <c r="H104"/>
  <c r="I104" s="1"/>
  <c r="G104"/>
  <c r="I103"/>
  <c r="H103"/>
  <c r="G103"/>
  <c r="H102"/>
  <c r="I102" s="1"/>
  <c r="G102"/>
  <c r="I101"/>
  <c r="H101"/>
  <c r="G101"/>
  <c r="H100"/>
  <c r="I100" s="1"/>
  <c r="G100"/>
  <c r="I99"/>
  <c r="H99"/>
  <c r="G99"/>
  <c r="H98"/>
  <c r="I98" s="1"/>
  <c r="G98"/>
  <c r="I97"/>
  <c r="H97"/>
  <c r="G97"/>
  <c r="H96"/>
  <c r="I96" s="1"/>
  <c r="G96"/>
  <c r="I95"/>
  <c r="H95"/>
  <c r="G95"/>
  <c r="H94"/>
  <c r="I94" s="1"/>
  <c r="G94"/>
  <c r="I93"/>
  <c r="H93"/>
  <c r="G93"/>
  <c r="H92"/>
  <c r="I92" s="1"/>
  <c r="G92"/>
  <c r="I91"/>
  <c r="H91"/>
  <c r="G91"/>
  <c r="H90"/>
  <c r="I90" s="1"/>
  <c r="G90"/>
  <c r="I89"/>
  <c r="H89"/>
  <c r="G89"/>
  <c r="H88"/>
  <c r="I88" s="1"/>
  <c r="G88"/>
  <c r="I87"/>
  <c r="H87"/>
  <c r="G87"/>
  <c r="H86"/>
  <c r="I86" s="1"/>
  <c r="G86"/>
  <c r="I85"/>
  <c r="H85"/>
  <c r="G85"/>
  <c r="H84"/>
  <c r="I84" s="1"/>
  <c r="G84"/>
  <c r="I83"/>
  <c r="H83"/>
  <c r="G83"/>
  <c r="H82"/>
  <c r="I82" s="1"/>
  <c r="G82"/>
  <c r="I81"/>
  <c r="H81"/>
  <c r="G81"/>
  <c r="H80"/>
  <c r="I80" s="1"/>
  <c r="G80"/>
  <c r="I79"/>
  <c r="H79"/>
  <c r="G79"/>
  <c r="H78"/>
  <c r="I78" s="1"/>
  <c r="G78"/>
  <c r="I77"/>
  <c r="H77"/>
  <c r="G77"/>
  <c r="H76"/>
  <c r="I76" s="1"/>
  <c r="G76"/>
  <c r="I75"/>
  <c r="H75"/>
  <c r="G75"/>
  <c r="H74"/>
  <c r="I74" s="1"/>
  <c r="G74"/>
  <c r="I73"/>
  <c r="H73"/>
  <c r="G73"/>
  <c r="H72"/>
  <c r="I72" s="1"/>
  <c r="G72"/>
  <c r="I71"/>
  <c r="H71"/>
  <c r="G71"/>
  <c r="H70"/>
  <c r="I70" s="1"/>
  <c r="G70"/>
  <c r="I69"/>
  <c r="H69"/>
  <c r="G69"/>
  <c r="H68"/>
  <c r="I68" s="1"/>
  <c r="G68"/>
  <c r="I67"/>
  <c r="H67"/>
  <c r="G67"/>
  <c r="H66"/>
  <c r="I66" s="1"/>
  <c r="G66"/>
  <c r="I65"/>
  <c r="H65"/>
  <c r="G65"/>
  <c r="H64"/>
  <c r="I64" s="1"/>
  <c r="G64"/>
  <c r="I63"/>
  <c r="H63"/>
  <c r="G63"/>
  <c r="H62"/>
  <c r="I62" s="1"/>
  <c r="G62"/>
  <c r="I61"/>
  <c r="H61"/>
  <c r="G61"/>
  <c r="H60"/>
  <c r="I60" s="1"/>
  <c r="G60"/>
  <c r="I59"/>
  <c r="H59"/>
  <c r="G59"/>
  <c r="H58"/>
  <c r="I58" s="1"/>
  <c r="G58"/>
  <c r="I57"/>
  <c r="H57"/>
  <c r="G57"/>
  <c r="H56"/>
  <c r="I56" s="1"/>
  <c r="G56"/>
  <c r="I55"/>
  <c r="H55"/>
  <c r="G55"/>
  <c r="H54"/>
  <c r="I54" s="1"/>
  <c r="G54"/>
  <c r="I53"/>
  <c r="H53"/>
  <c r="G53"/>
  <c r="H52"/>
  <c r="I52" s="1"/>
  <c r="G52"/>
  <c r="I51"/>
  <c r="H51"/>
  <c r="G51"/>
  <c r="H50"/>
  <c r="I50" s="1"/>
  <c r="G50"/>
  <c r="I49"/>
  <c r="H49"/>
  <c r="G49"/>
  <c r="H48"/>
  <c r="I48" s="1"/>
  <c r="G48"/>
  <c r="I47"/>
  <c r="H47"/>
  <c r="G47"/>
  <c r="H46"/>
  <c r="I46" s="1"/>
  <c r="G46"/>
  <c r="I45"/>
  <c r="H45"/>
  <c r="G45"/>
  <c r="H44"/>
  <c r="I44" s="1"/>
  <c r="G44"/>
  <c r="I43"/>
  <c r="H43"/>
  <c r="G43"/>
  <c r="H42"/>
  <c r="I42" s="1"/>
  <c r="G42"/>
  <c r="I41"/>
  <c r="H41"/>
  <c r="G41"/>
  <c r="H40"/>
  <c r="I40" s="1"/>
  <c r="G40"/>
  <c r="I39"/>
  <c r="H39"/>
  <c r="G39"/>
  <c r="H38"/>
  <c r="I38" s="1"/>
  <c r="G38"/>
  <c r="I37"/>
  <c r="H37"/>
  <c r="G37"/>
  <c r="H36"/>
  <c r="I36" s="1"/>
  <c r="G36"/>
  <c r="I35"/>
  <c r="H35"/>
  <c r="G35"/>
  <c r="H34"/>
  <c r="I34" s="1"/>
  <c r="G34"/>
  <c r="I33"/>
  <c r="H33"/>
  <c r="G33"/>
  <c r="H32"/>
  <c r="I32" s="1"/>
  <c r="G32"/>
  <c r="I31"/>
  <c r="H31"/>
  <c r="G31"/>
  <c r="H30"/>
  <c r="I30" s="1"/>
  <c r="G30"/>
  <c r="I29"/>
  <c r="H29"/>
  <c r="G29"/>
  <c r="H28"/>
  <c r="I28" s="1"/>
  <c r="G28"/>
  <c r="I27"/>
  <c r="H27"/>
  <c r="G27"/>
  <c r="H26"/>
  <c r="I26" s="1"/>
  <c r="G26"/>
  <c r="I25"/>
  <c r="H25"/>
  <c r="G25"/>
  <c r="H24"/>
  <c r="I24" s="1"/>
  <c r="G24"/>
  <c r="I23"/>
  <c r="H23"/>
  <c r="G23"/>
  <c r="H22"/>
  <c r="I22" s="1"/>
  <c r="G22"/>
  <c r="I21"/>
  <c r="H21"/>
  <c r="G21"/>
  <c r="H20"/>
  <c r="I20" s="1"/>
  <c r="G20"/>
  <c r="I19"/>
  <c r="H19"/>
  <c r="G19"/>
  <c r="H18"/>
  <c r="I18" s="1"/>
  <c r="G18"/>
  <c r="I17"/>
  <c r="H17"/>
  <c r="G17"/>
  <c r="H16"/>
  <c r="I16" s="1"/>
  <c r="G16"/>
  <c r="I15"/>
  <c r="H15"/>
  <c r="G15"/>
  <c r="H14"/>
  <c r="I14" s="1"/>
  <c r="G14"/>
  <c r="I13"/>
  <c r="H13"/>
  <c r="G13"/>
  <c r="H12"/>
  <c r="I12" s="1"/>
  <c r="G12"/>
  <c r="I11"/>
  <c r="H11"/>
  <c r="G11"/>
  <c r="H10"/>
  <c r="I10" s="1"/>
  <c r="G10"/>
  <c r="H115" i="1"/>
  <c r="I115" s="1"/>
  <c r="H116"/>
  <c r="I116" s="1"/>
  <c r="H117"/>
  <c r="I117" s="1"/>
  <c r="H118"/>
  <c r="I118" s="1"/>
  <c r="H119"/>
  <c r="I119" s="1"/>
  <c r="H120"/>
  <c r="I120" s="1"/>
  <c r="H121"/>
  <c r="I121" s="1"/>
  <c r="H122"/>
  <c r="I122" s="1"/>
  <c r="H123"/>
  <c r="I123" s="1"/>
  <c r="H124"/>
  <c r="I124" s="1"/>
  <c r="H125"/>
  <c r="I125" s="1"/>
  <c r="H126"/>
  <c r="I126" s="1"/>
  <c r="H127"/>
  <c r="I127" s="1"/>
  <c r="H128"/>
  <c r="I128" s="1"/>
  <c r="H129"/>
  <c r="I129" s="1"/>
  <c r="H130"/>
  <c r="I130" s="1"/>
  <c r="H131"/>
  <c r="I131" s="1"/>
  <c r="H132"/>
  <c r="I132" s="1"/>
  <c r="H133"/>
  <c r="I133" s="1"/>
  <c r="H134"/>
  <c r="I134" s="1"/>
  <c r="H135"/>
  <c r="I135" s="1"/>
  <c r="H136"/>
  <c r="I136" s="1"/>
  <c r="H137"/>
  <c r="I137" s="1"/>
  <c r="H138"/>
  <c r="I138" s="1"/>
  <c r="H139"/>
  <c r="I139" s="1"/>
  <c r="H140"/>
  <c r="I140" s="1"/>
  <c r="H141"/>
  <c r="I141" s="1"/>
  <c r="H142"/>
  <c r="I142" s="1"/>
  <c r="H143"/>
  <c r="I143" s="1"/>
  <c r="H144"/>
  <c r="I144" s="1"/>
  <c r="H145"/>
  <c r="I145" s="1"/>
  <c r="H146"/>
  <c r="I146" s="1"/>
  <c r="H147"/>
  <c r="I147" s="1"/>
  <c r="H148"/>
  <c r="I148" s="1"/>
  <c r="H149"/>
  <c r="I149" s="1"/>
  <c r="H150"/>
  <c r="I150" s="1"/>
  <c r="H151"/>
  <c r="I151" s="1"/>
  <c r="H152"/>
  <c r="I152" s="1"/>
  <c r="H153"/>
  <c r="I153" s="1"/>
  <c r="H154"/>
  <c r="I154" s="1"/>
  <c r="H155"/>
  <c r="I155" s="1"/>
  <c r="H156"/>
  <c r="I156" s="1"/>
  <c r="H157"/>
  <c r="I157" s="1"/>
  <c r="H158"/>
  <c r="I158" s="1"/>
  <c r="H159"/>
  <c r="I159" s="1"/>
  <c r="H160"/>
  <c r="I160" s="1"/>
  <c r="H161"/>
  <c r="I161" s="1"/>
  <c r="H162"/>
  <c r="I162" s="1"/>
  <c r="H163"/>
  <c r="I163" s="1"/>
  <c r="H164"/>
  <c r="I164" s="1"/>
  <c r="H165"/>
  <c r="I165" s="1"/>
  <c r="H166"/>
  <c r="I166" s="1"/>
  <c r="H167"/>
  <c r="I167" s="1"/>
  <c r="H168"/>
  <c r="I168" s="1"/>
  <c r="H169"/>
  <c r="I169" s="1"/>
  <c r="H170"/>
  <c r="I170" s="1"/>
  <c r="H171"/>
  <c r="I171" s="1"/>
  <c r="H172"/>
  <c r="I172" s="1"/>
  <c r="H173"/>
  <c r="I173" s="1"/>
  <c r="H174"/>
  <c r="I174" s="1"/>
  <c r="H175"/>
  <c r="I175" s="1"/>
  <c r="H176"/>
  <c r="I176" s="1"/>
  <c r="H177"/>
  <c r="I177" s="1"/>
  <c r="H178"/>
  <c r="I178" s="1"/>
  <c r="H179"/>
  <c r="I179" s="1"/>
  <c r="H180"/>
  <c r="I180" s="1"/>
  <c r="H181"/>
  <c r="I181" s="1"/>
  <c r="H182"/>
  <c r="I182" s="1"/>
  <c r="H183"/>
  <c r="I183" s="1"/>
  <c r="H184"/>
  <c r="I184" s="1"/>
  <c r="H185"/>
  <c r="I185" s="1"/>
  <c r="H186"/>
  <c r="I186" s="1"/>
  <c r="H187"/>
  <c r="I187" s="1"/>
  <c r="H188"/>
  <c r="I188" s="1"/>
  <c r="H189"/>
  <c r="I189" s="1"/>
  <c r="H190"/>
  <c r="I190" s="1"/>
  <c r="H191"/>
  <c r="I191" s="1"/>
  <c r="H192"/>
  <c r="I192" s="1"/>
  <c r="H193"/>
  <c r="I193" s="1"/>
  <c r="H194"/>
  <c r="I194" s="1"/>
  <c r="H195"/>
  <c r="I195" s="1"/>
  <c r="H196"/>
  <c r="I196" s="1"/>
  <c r="H197"/>
  <c r="I197" s="1"/>
  <c r="H198"/>
  <c r="I198" s="1"/>
  <c r="H199"/>
  <c r="I199" s="1"/>
  <c r="H200"/>
  <c r="I200" s="1"/>
  <c r="H201"/>
  <c r="I201" s="1"/>
  <c r="H202"/>
  <c r="I202" s="1"/>
  <c r="H203"/>
  <c r="I203" s="1"/>
  <c r="H204"/>
  <c r="I204" s="1"/>
  <c r="H205"/>
  <c r="I205" s="1"/>
  <c r="H206"/>
  <c r="I206" s="1"/>
  <c r="H207"/>
  <c r="I207" s="1"/>
  <c r="H208"/>
  <c r="I208" s="1"/>
  <c r="H209"/>
  <c r="I209" s="1"/>
  <c r="H210"/>
  <c r="I210" s="1"/>
  <c r="H211"/>
  <c r="I211" s="1"/>
  <c r="H212"/>
  <c r="I212" s="1"/>
  <c r="H213"/>
  <c r="I213" s="1"/>
  <c r="H214"/>
  <c r="I214" s="1"/>
  <c r="H215"/>
  <c r="I215" s="1"/>
  <c r="H216"/>
  <c r="I216" s="1"/>
  <c r="H217"/>
  <c r="I217" s="1"/>
  <c r="H218"/>
  <c r="I218" s="1"/>
  <c r="H219"/>
  <c r="I219" s="1"/>
  <c r="H220"/>
  <c r="I220" s="1"/>
  <c r="H221"/>
  <c r="I221" s="1"/>
  <c r="H222"/>
  <c r="I222" s="1"/>
  <c r="H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114"/>
  <c r="H19" i="3"/>
  <c r="I19" s="1"/>
  <c r="G19"/>
  <c r="H18"/>
  <c r="I18" s="1"/>
  <c r="G18"/>
  <c r="H17"/>
  <c r="I17" s="1"/>
  <c r="G17"/>
  <c r="H16"/>
  <c r="I16" s="1"/>
  <c r="G16"/>
  <c r="H15"/>
  <c r="I15" s="1"/>
  <c r="G15"/>
  <c r="H14"/>
  <c r="I14" s="1"/>
  <c r="G14"/>
  <c r="H13"/>
  <c r="I13" s="1"/>
  <c r="G13"/>
  <c r="H12"/>
  <c r="I12" s="1"/>
  <c r="G12"/>
  <c r="H11"/>
  <c r="I11" s="1"/>
  <c r="G11"/>
  <c r="H10"/>
  <c r="I10" s="1"/>
  <c r="G10"/>
  <c r="H57" i="1"/>
  <c r="I57" s="1"/>
  <c r="H58"/>
  <c r="I58" s="1"/>
  <c r="H59"/>
  <c r="I59" s="1"/>
  <c r="H60"/>
  <c r="I60" s="1"/>
  <c r="H61"/>
  <c r="I61" s="1"/>
  <c r="H62"/>
  <c r="I62" s="1"/>
  <c r="H63"/>
  <c r="I63" s="1"/>
  <c r="H64"/>
  <c r="I64" s="1"/>
  <c r="H65"/>
  <c r="I65" s="1"/>
  <c r="H56"/>
  <c r="G56"/>
  <c r="G57"/>
  <c r="G58"/>
  <c r="G59"/>
  <c r="G60"/>
  <c r="G61"/>
  <c r="G62"/>
  <c r="G63"/>
  <c r="G64"/>
  <c r="G65"/>
  <c r="H22" i="2"/>
  <c r="I22" s="1"/>
  <c r="G22"/>
  <c r="I21"/>
  <c r="H21"/>
  <c r="G21"/>
  <c r="H20"/>
  <c r="I20" s="1"/>
  <c r="G20"/>
  <c r="H19"/>
  <c r="I19" s="1"/>
  <c r="G19"/>
  <c r="H18"/>
  <c r="I18" s="1"/>
  <c r="G18"/>
  <c r="I17"/>
  <c r="H17"/>
  <c r="G17"/>
  <c r="H16"/>
  <c r="I16" s="1"/>
  <c r="G16"/>
  <c r="H15"/>
  <c r="I15" s="1"/>
  <c r="G15"/>
  <c r="H14"/>
  <c r="I14" s="1"/>
  <c r="G14"/>
  <c r="H13"/>
  <c r="G13"/>
  <c r="H15" i="1"/>
  <c r="I15" s="1"/>
  <c r="H16"/>
  <c r="I16" s="1"/>
  <c r="H17"/>
  <c r="I17" s="1"/>
  <c r="H18"/>
  <c r="I18" s="1"/>
  <c r="H19"/>
  <c r="I19" s="1"/>
  <c r="H20"/>
  <c r="I20" s="1"/>
  <c r="H21"/>
  <c r="I21" s="1"/>
  <c r="H22"/>
  <c r="I22" s="1"/>
  <c r="H23"/>
  <c r="I23" s="1"/>
  <c r="H14"/>
  <c r="I14" s="1"/>
  <c r="G15"/>
  <c r="G16"/>
  <c r="G17"/>
  <c r="G18"/>
  <c r="G19"/>
  <c r="G20"/>
  <c r="G21"/>
  <c r="G22"/>
  <c r="G23"/>
  <c r="G14"/>
  <c r="H607" l="1"/>
  <c r="I52" i="10"/>
  <c r="I67" s="1"/>
  <c r="I606" i="1"/>
  <c r="I607" s="1"/>
  <c r="I9" i="9"/>
  <c r="H494" i="1"/>
  <c r="I492"/>
  <c r="I494" s="1"/>
  <c r="H9" i="9"/>
  <c r="H456" i="1"/>
  <c r="H25" i="8"/>
  <c r="I10"/>
  <c r="I25" s="1"/>
  <c r="I440" i="1"/>
  <c r="I456" s="1"/>
  <c r="I382"/>
  <c r="I383" s="1"/>
  <c r="I9" i="6"/>
  <c r="I27" s="1"/>
  <c r="H27"/>
  <c r="H323" i="1"/>
  <c r="I305"/>
  <c r="I323" s="1"/>
  <c r="I272"/>
  <c r="H272"/>
  <c r="I20" i="5"/>
  <c r="H20"/>
  <c r="H223" i="1"/>
  <c r="H23" i="2"/>
  <c r="I119" i="4"/>
  <c r="H119"/>
  <c r="I114" i="1"/>
  <c r="I223" s="1"/>
  <c r="I20" i="3"/>
  <c r="H20"/>
  <c r="H66" i="1"/>
  <c r="I56"/>
  <c r="I66" s="1"/>
  <c r="I24"/>
  <c r="H24"/>
  <c r="I13" i="2"/>
  <c r="I23" s="1"/>
</calcChain>
</file>

<file path=xl/sharedStrings.xml><?xml version="1.0" encoding="utf-8"?>
<sst xmlns="http://schemas.openxmlformats.org/spreadsheetml/2006/main" count="1855" uniqueCount="419">
  <si>
    <t xml:space="preserve">Załącznik nr 2 do SWZ                              </t>
  </si>
  <si>
    <t>Kosztorys cenowy – opis produktów:</t>
  </si>
  <si>
    <t>CZĘŚĆ 1– NABIAŁ</t>
  </si>
  <si>
    <t>I KRYTERIUM OCENY OFERTY:</t>
  </si>
  <si>
    <t xml:space="preserve">Opis jakościowy produktów spożywczych będących przedmiotem zamówienia to: </t>
  </si>
  <si>
    <r>
      <t>a) Tłuszcze</t>
    </r>
    <r>
      <rPr>
        <sz val="12"/>
        <color theme="1"/>
        <rFont val="Times New Roman"/>
        <family val="1"/>
        <charset val="238"/>
      </rPr>
      <t>: w terminie przydatności do spożycia określonym w pkt.4.18 SWZ, opakowania bez uszkodzeń, świeże, bez objawów zjełczenia.</t>
    </r>
  </si>
  <si>
    <r>
      <t>b) Nabiał:</t>
    </r>
    <r>
      <rPr>
        <sz val="12"/>
        <color theme="1"/>
        <rFont val="Times New Roman"/>
        <family val="1"/>
        <charset val="238"/>
      </rPr>
      <t xml:space="preserve"> opakowania z datą ważności określoną w pkt. 4.18 SWZ, </t>
    </r>
    <r>
      <rPr>
        <u/>
        <sz val="12"/>
        <color theme="1"/>
        <rFont val="Times New Roman"/>
        <family val="1"/>
        <charset val="238"/>
      </rPr>
      <t>niedopuszczalne</t>
    </r>
    <r>
      <rPr>
        <sz val="12"/>
        <color theme="1"/>
        <rFont val="Times New Roman"/>
        <family val="1"/>
        <charset val="238"/>
      </rPr>
      <t xml:space="preserve"> uszkodzenia opakowania, obce posmaki i zapachy, zanieczyszczenia mechaniczne.</t>
    </r>
  </si>
  <si>
    <t>L.p.</t>
  </si>
  <si>
    <r>
      <t xml:space="preserve">Przedmiot zamówienia – </t>
    </r>
    <r>
      <rPr>
        <b/>
        <sz val="12"/>
        <color rgb="FF000000"/>
        <rFont val="Times New Roman"/>
        <family val="1"/>
        <charset val="238"/>
      </rPr>
      <t>Nabiał</t>
    </r>
  </si>
  <si>
    <t>J M</t>
  </si>
  <si>
    <t>Ilość</t>
  </si>
  <si>
    <r>
      <t xml:space="preserve">Cena jednostkowa </t>
    </r>
    <r>
      <rPr>
        <u/>
        <sz val="12"/>
        <color rgb="FF000000"/>
        <rFont val="Times New Roman"/>
        <family val="1"/>
        <charset val="238"/>
      </rPr>
      <t>netto w pln</t>
    </r>
  </si>
  <si>
    <t xml:space="preserve">Stawka VAT (%) </t>
  </si>
  <si>
    <r>
      <t xml:space="preserve">Cena jednostkowa </t>
    </r>
    <r>
      <rPr>
        <u/>
        <sz val="12"/>
        <color rgb="FF000000"/>
        <rFont val="Times New Roman"/>
        <family val="1"/>
        <charset val="238"/>
      </rPr>
      <t>brutto w pln</t>
    </r>
  </si>
  <si>
    <t>(kol. 5+kol.6)</t>
  </si>
  <si>
    <t>Wartość całkowita netto w pln</t>
  </si>
  <si>
    <t>(kol.4 x kol.5)</t>
  </si>
  <si>
    <t>Wartość całkowita brutto w pln</t>
  </si>
  <si>
    <t>[kol. 8 + stawka Vat (wskazana w kol. 6)]</t>
  </si>
  <si>
    <t>kol.1</t>
  </si>
  <si>
    <t>Kol.2</t>
  </si>
  <si>
    <t>Kol.3</t>
  </si>
  <si>
    <t>Kol.4</t>
  </si>
  <si>
    <t>Kol.5</t>
  </si>
  <si>
    <t>Kol.6</t>
  </si>
  <si>
    <t>Kol.7</t>
  </si>
  <si>
    <t>Kol.8</t>
  </si>
  <si>
    <t>Kol.9</t>
  </si>
  <si>
    <t>1.</t>
  </si>
  <si>
    <t>Jogurt naturalny "typu greckiego" w składzie wyłącznie mleko (może być pasteryzowane) i żywe kultury bakterii, opakowanie – kubek, masa netto max 400g</t>
  </si>
  <si>
    <t>kg</t>
  </si>
  <si>
    <t>2.</t>
  </si>
  <si>
    <t>Jogurt naturalny, kubek, masa netto max 500 g, w składzie wyłącznie mleko (może być pasteryzowane) i żywe kultury bakterii</t>
  </si>
  <si>
    <t>3.</t>
  </si>
  <si>
    <t>Margaryna o zaw. tłuszczu 60%, bez pochodnych mleka krowiego, wyprodukowana z naturalnych olejów roślinnych , opak max. 450 g.</t>
  </si>
  <si>
    <t>4.</t>
  </si>
  <si>
    <t>Masło ekstra, zaw. tłuszczu zwierzęcego nie mniej niż  82%, produkt pochodzenia zwierzęcego, nieutwardzany, bez dodatku tłuszczów roślinnych, może zaw. barwnik naturalny-karoten</t>
  </si>
  <si>
    <t>5.</t>
  </si>
  <si>
    <t>Mleko 2% tłuszczu, butelka 1l.</t>
  </si>
  <si>
    <t>L</t>
  </si>
  <si>
    <t>6.</t>
  </si>
  <si>
    <t>Mleko 2% tłuszczu, worek 1l. lub 5l.</t>
  </si>
  <si>
    <t>7.</t>
  </si>
  <si>
    <t>Ser żółty, typu edamski, gouda, podlaski, salami (w kawałku)</t>
  </si>
  <si>
    <t>8.</t>
  </si>
  <si>
    <t>Ser żółty, typu edamski, gouda, podlaski, salami (w plastrach)</t>
  </si>
  <si>
    <t>9.</t>
  </si>
  <si>
    <t>Śmietana 18%, bez zagęstników i konserwantów, kubek opak. masa netto max 500 g</t>
  </si>
  <si>
    <t>10.</t>
  </si>
  <si>
    <t>Twaróg półtłusty o zaw. białka nie mniej niż 16 g/ 100g produktu, maksymalne opakowanie jednostkowe 1 kg</t>
  </si>
  <si>
    <t>11.</t>
  </si>
  <si>
    <t>Razem:</t>
  </si>
  <si>
    <t>Ważne! Do łącznej ceny oferty należy wliczy oprócz ceny produktów także koszt dostarczenia do placówki Zamawiającego i wyładunku do pomieszczenia wskazanego przez przedstawiciela Zamawiającego siłami Wykonawcy, koszty opakowań i udzielonej gwarancji jakości.</t>
  </si>
  <si>
    <t>Sposób obliczenia ceny w punkcie 14 SWZ.</t>
  </si>
  <si>
    <t>ŁĄCZNA WARTOŚĆ ZAMÓWIENIA DLA NABIAŁ I PRODUKTY MLECZNE WYNOSI:</t>
  </si>
  <si>
    <r>
      <t>·</t>
    </r>
    <r>
      <rPr>
        <sz val="7"/>
        <color theme="1"/>
        <rFont val="Times New Roman"/>
        <family val="1"/>
        <charset val="238"/>
      </rPr>
      <t xml:space="preserve">                    </t>
    </r>
    <r>
      <rPr>
        <sz val="11"/>
        <color theme="1"/>
        <rFont val="Times New Roman"/>
        <family val="1"/>
        <charset val="238"/>
      </rPr>
      <t>netto: ……………………………………………………………………………… zł</t>
    </r>
  </si>
  <si>
    <r>
      <t>·</t>
    </r>
    <r>
      <rPr>
        <sz val="7"/>
        <color theme="1"/>
        <rFont val="Times New Roman"/>
        <family val="1"/>
        <charset val="238"/>
      </rPr>
      <t xml:space="preserve">                    </t>
    </r>
    <r>
      <rPr>
        <sz val="11"/>
        <color theme="1"/>
        <rFont val="Times New Roman"/>
        <family val="1"/>
        <charset val="238"/>
      </rPr>
      <t>brutto: ……………………………………………………………………………… zł</t>
    </r>
  </si>
  <si>
    <r>
      <t>·</t>
    </r>
    <r>
      <rPr>
        <sz val="7"/>
        <color theme="1"/>
        <rFont val="Times New Roman"/>
        <family val="1"/>
        <charset val="238"/>
      </rPr>
      <t xml:space="preserve">                    </t>
    </r>
    <r>
      <rPr>
        <b/>
        <sz val="11"/>
        <color theme="1"/>
        <rFont val="Times New Roman"/>
        <family val="1"/>
        <charset val="238"/>
      </rPr>
      <t xml:space="preserve">SŁOWNIE WARTOŚĆ BRUTTO ZŁOTYCH: ……………………………………………………………………… </t>
    </r>
  </si>
  <si>
    <t xml:space="preserve">…………………….…………………………………                               …………………….………………….…………………………………      </t>
  </si>
  <si>
    <t xml:space="preserve"> ( miejscowość, data)                             ( podpis Wykonawcy/ osoby upoważnionej do reprezentowania  Wykonawcy )       </t>
  </si>
  <si>
    <t>II KRYTERIUM OCENY OFERTY:</t>
  </si>
  <si>
    <t>Zaznaczyć jedną odpowiedź</t>
  </si>
  <si>
    <t>Czas przyjęcia reklamacji i podjęcia odpowiednich działań</t>
  </si>
  <si>
    <r>
      <t>ÿ</t>
    </r>
    <r>
      <rPr>
        <sz val="7"/>
        <color theme="1"/>
        <rFont val="Times New Roman"/>
        <family val="1"/>
        <charset val="238"/>
      </rPr>
      <t xml:space="preserve">                </t>
    </r>
    <r>
      <rPr>
        <sz val="12"/>
        <color theme="1"/>
        <rFont val="Times New Roman"/>
        <family val="1"/>
        <charset val="238"/>
      </rPr>
      <t> </t>
    </r>
  </si>
  <si>
    <t>Szybkie rozpatrzenie i przyjęcie reklamacji. Wymiana złego towaru i przywiezienie towaru dobrego jakościowo i odpowiadającego normom jakościowym następnego dnia, co zgłaszana reklamacja od godziny 06:00 do godziny 10:00</t>
  </si>
  <si>
    <t>Szybkie rozpatrzenie i przyjęcie reklamacji. Wymiana złego towaru i przywiezienie towaru dobrego jakościowo i odpowiadającego normom jakościowym w ciągu 2 dni od dnia zgłoszonej reklamacji tj. od godziny 06:00 do godziny 10:00</t>
  </si>
  <si>
    <t xml:space="preserve">…………………….…………………………………                      …………………….………………….…………………………………      </t>
  </si>
  <si>
    <t xml:space="preserve"> ( miejscowość, data)                                                                  ( podpis Wykonawcy/ osoby upoważnionej do reprezentowania  Wykonawcy ) </t>
  </si>
  <si>
    <t>CZĘŚĆ 2– MIĘSO</t>
  </si>
  <si>
    <t>Opis jakościowy produktów spożywczych będących przedmiotem zamówienia to</t>
  </si>
  <si>
    <r>
      <t>Przedmiot zamówienia –</t>
    </r>
    <r>
      <rPr>
        <b/>
        <sz val="12"/>
        <color rgb="FF000000"/>
        <rFont val="Times New Roman"/>
        <family val="1"/>
        <charset val="238"/>
      </rPr>
      <t xml:space="preserve"> Mięso</t>
    </r>
  </si>
  <si>
    <t>Filet  indyka świeży, b/chrząstek, b/s, klasa A</t>
  </si>
  <si>
    <t>Filet z kurczaka świeży pojedynczy, b/s, klasa A</t>
  </si>
  <si>
    <t>Ligawa, kl. I</t>
  </si>
  <si>
    <t>Mięso  królika – comber</t>
  </si>
  <si>
    <t>Mięso  królika – udziec</t>
  </si>
  <si>
    <t>Polędwiczki wp., kl. Extra</t>
  </si>
  <si>
    <t>Schab wp. b/k, b/warkocza, środkowy, kl. Extra</t>
  </si>
  <si>
    <t>Szynka wp. górna zrazowa, b/k, b/tłuszczu, kl. Extra</t>
  </si>
  <si>
    <t>Udziec cielęcy b/k, kl. I</t>
  </si>
  <si>
    <t>Udziec z kurczaka b/k, b/s kl. I</t>
  </si>
  <si>
    <t>RAZEM:</t>
  </si>
  <si>
    <t>Ważne! Do łącznej ceny oferty należy wliczy oprócz ceny produktów także koszt dostarczenia ich do placówki Zamawiającego i wyładunku do pomieszczenia wskazanego przez przedstawiciela Zamawiającego siłami Wykonawcy, koszty opakowań i udzielonej gwarancji jakości.</t>
  </si>
  <si>
    <t>ŁĄCZNA WARTOŚĆ ZAMÓWIENIA DLA MIĘSA WYNOSI:</t>
  </si>
  <si>
    <r>
      <t>·</t>
    </r>
    <r>
      <rPr>
        <sz val="7"/>
        <color theme="1"/>
        <rFont val="Times New Roman"/>
        <family val="1"/>
        <charset val="238"/>
      </rPr>
      <t xml:space="preserve">                    </t>
    </r>
    <r>
      <rPr>
        <b/>
        <sz val="11"/>
        <color theme="1"/>
        <rFont val="Times New Roman"/>
        <family val="1"/>
        <charset val="238"/>
      </rPr>
      <t>SŁOWNIE WARTOŚĆ BRUTTO ZŁOTYCH: ……………………………………………………………………………………………………………</t>
    </r>
  </si>
  <si>
    <t xml:space="preserve"> ( miejscowość, data)                                                                          ( podpis Wykonawcy/ osoby upoważnionej do reprezentowania  Wykonawcy )       </t>
  </si>
  <si>
    <t xml:space="preserve">………………….…………………………………                      …………………….………………….…………………………………      </t>
  </si>
  <si>
    <t xml:space="preserve"> ( miejscowość, data)                                                                     ( podpis Wykonawcy/ osoby upoważnionej do reprezentowania  Wykonawcy ) </t>
  </si>
  <si>
    <t>DLA CZĘŚĆ 3 – PRODUKTY SPOŻYWCZE</t>
  </si>
  <si>
    <r>
      <t xml:space="preserve">Przedmiot zamówienia – </t>
    </r>
    <r>
      <rPr>
        <b/>
        <sz val="12"/>
        <color rgb="FF000000"/>
        <rFont val="Times New Roman"/>
        <family val="1"/>
        <charset val="238"/>
      </rPr>
      <t>Artykuły spożywcze</t>
    </r>
  </si>
  <si>
    <r>
      <t xml:space="preserve">Cena jednostkowa </t>
    </r>
    <r>
      <rPr>
        <u/>
        <sz val="12"/>
        <color rgb="FF000000"/>
        <rFont val="Times New Roman"/>
        <family val="1"/>
        <charset val="238"/>
      </rPr>
      <t>brutto w pln (kol.5+kol.6)</t>
    </r>
  </si>
  <si>
    <t>Kol.1</t>
  </si>
  <si>
    <t>Kol. 5</t>
  </si>
  <si>
    <t>Kol. 6</t>
  </si>
  <si>
    <t>Kol. 7</t>
  </si>
  <si>
    <t>Kol. 8</t>
  </si>
  <si>
    <t>Kol. 9</t>
  </si>
  <si>
    <t>Cukier kryształ op. max 1 kg</t>
  </si>
  <si>
    <t>Cukier puder, opak. max 500g</t>
  </si>
  <si>
    <t>Cukier wanilinowy, opak min. 20 g</t>
  </si>
  <si>
    <t xml:space="preserve">Proszek do pieczenia op. max 30g </t>
  </si>
  <si>
    <t>Drożdże piekarnicze, opak max 200g</t>
  </si>
  <si>
    <t xml:space="preserve">Kakao naturalne niskotłuszczowe o zaw. tłuszczu kakaowego do 10% op. max 100g </t>
  </si>
  <si>
    <t>Kawa zbożowa 100% z naturalnych składników w op. max 200g</t>
  </si>
  <si>
    <t xml:space="preserve">Herbata czarna liściasta opak max 200 g </t>
  </si>
  <si>
    <t>Herbata owocowa, różne smaki w saszetkach w op. max 100 g</t>
  </si>
  <si>
    <t xml:space="preserve">Budyń ( bez sztucznych barwników i konserwantów)- różne smaki, na 0,5 l mleka </t>
  </si>
  <si>
    <t xml:space="preserve">Kisiel (bez sztucznych barwników i konserwantów)- różne smaki, na 0,5 l wody </t>
  </si>
  <si>
    <t xml:space="preserve">Galaretka owocowa (bez sztucznych barwników i konserwantów)- różne smaki, na 0,5 l wody </t>
  </si>
  <si>
    <t>Miód 100% naturalny z polskich pasiek (wielokwiatowy), słoik max 800 g.</t>
  </si>
  <si>
    <t>Zioła prowansalskie op. max 50g</t>
  </si>
  <si>
    <t>Cynamon mielony- opak. max 50g</t>
  </si>
  <si>
    <t>Sól morska, op. max 1kg</t>
  </si>
  <si>
    <t>Majeranek op. max 50 g</t>
  </si>
  <si>
    <t>Pieprz ziołowy op. max 50g</t>
  </si>
  <si>
    <t>Pieprz czarny naturalny, mielony op. max 50g</t>
  </si>
  <si>
    <t>Liść laurowy op. max 50g</t>
  </si>
  <si>
    <t>Ziele angielskie mielone op. max 50g</t>
  </si>
  <si>
    <t>Papryka słodka op. max 50g</t>
  </si>
  <si>
    <t>Bazylia op. max 50g</t>
  </si>
  <si>
    <t>Tymianek op. max 50g</t>
  </si>
  <si>
    <t>Oregano op. max 50g</t>
  </si>
  <si>
    <t>Kminek mielony op. max 50g</t>
  </si>
  <si>
    <t>Gałka mielona muszkatołowa max 50g</t>
  </si>
  <si>
    <t>Curry op. max 50g</t>
  </si>
  <si>
    <t>Soda oczyszczana, opak. max 200g</t>
  </si>
  <si>
    <t>Mąka pszenna tortowa, typ 450, opak. 1kg</t>
  </si>
  <si>
    <t>Mąka kukurydziana bez zaw. glutenu, opak. max 1 kg</t>
  </si>
  <si>
    <t>Mąka gryczana bez zaw. glutenu, opak. max 1kg</t>
  </si>
  <si>
    <t>Skrobia ziemniaczana – op. max 1kg</t>
  </si>
  <si>
    <t>Makaron 4-jajeczny, domowy, krojony op. max 500 g</t>
  </si>
  <si>
    <t>Makaron bezjajeczny (świderki , fale, pióra) op. max 500g</t>
  </si>
  <si>
    <t>Makaron pełnoziarnisty, op. max 500g (kokardki duże, kokardki małe, świdry, pióra)</t>
  </si>
  <si>
    <t>Makaron bezglutenowy op. max 300g</t>
  </si>
  <si>
    <t>Ryż biały długoziarnisty op. max 1 kg</t>
  </si>
  <si>
    <t>Ryż brązowy op. max 1kg</t>
  </si>
  <si>
    <t>Kasza gryczana ( biała lub palona) op. max 1kg</t>
  </si>
  <si>
    <t>Kasza jęczmienna, średnia, opak. max 1kg</t>
  </si>
  <si>
    <t>Kasza manna błyskawiczna, opak. max 1kg</t>
  </si>
  <si>
    <t>Kasza kukurydziana błyskawiczna, opak max 1kg</t>
  </si>
  <si>
    <t>Kasza jaglana, opak max 500g</t>
  </si>
  <si>
    <t>Płatki owsiane górskie, opak. max 500g</t>
  </si>
  <si>
    <t>Płatki jęczmienne błyskawiczne, opak. max 500g</t>
  </si>
  <si>
    <t>Płatki ryżowe błyskawiczne, opak max 500g</t>
  </si>
  <si>
    <t xml:space="preserve">Płatki żytnie , opak. max 500g </t>
  </si>
  <si>
    <t>Płatki kukurydziane typu corn flakes pełne ziarno, opak. max 500g</t>
  </si>
  <si>
    <t>Płatki kukurydziane typu corn flakes, bez glutenu, opak. max 500g</t>
  </si>
  <si>
    <t>Płatki gryczane błyskawiczne, opak max 500g</t>
  </si>
  <si>
    <t>Płatki jaglane błyskawiczne, op. max 500 g</t>
  </si>
  <si>
    <t>Chrupki kukurydziane, opak. max 500g</t>
  </si>
  <si>
    <t>Biszkopty , bez konserwantów, nie zawierające mleka ani pochodnych mleka, op. max 300g</t>
  </si>
  <si>
    <t>Rodzynki , opak max 300g</t>
  </si>
  <si>
    <t>Pestki dyni łuskanej op. max 300g</t>
  </si>
  <si>
    <t>Ziarna słonecznika łuskane op. max 300g</t>
  </si>
  <si>
    <t>Groszek ptysiowy, op. max 300 g</t>
  </si>
  <si>
    <t xml:space="preserve">Czekolada gorzka, min.64% kakao, zawierająca tłuszcz kakaowy bez dodatku innych tłuszczy roślinnych, op. max 300g </t>
  </si>
  <si>
    <t>Brzoskwinie w syropie waga netto max 1000g</t>
  </si>
  <si>
    <t>Ananas w plastrach, waga netto max 1000 g</t>
  </si>
  <si>
    <t>Chrzan tarty w słoiku, opak. max 500 g</t>
  </si>
  <si>
    <t>Wyrób owocowy ze 100g owoców na 100g produktu, bez dodatku cukru, konserwantów, barwników sztucznych- różne smaki, słoik max 400 g.</t>
  </si>
  <si>
    <t>Rafinowany olej rzepakowy do smażenia z I tłoczenia 100%, opak max 1l.</t>
  </si>
  <si>
    <t>l</t>
  </si>
  <si>
    <t>Oliwa z oliwek, extra virgine, opak max 500 ml</t>
  </si>
  <si>
    <t>Olej winogronowy, opak max 500 ml</t>
  </si>
  <si>
    <t>Pomidory całe puszce, bez skórki, min. 60% pomidora, waga max 500g.</t>
  </si>
  <si>
    <t xml:space="preserve">Biszkopty bezglutenowe op. max 200g </t>
  </si>
  <si>
    <t>Herbatniki bezglutenowe opak. max 200 g</t>
  </si>
  <si>
    <t>Herbatniki bez dodatku cukru op. max 200g skład: mąka pszenna i tłuszcz kokosowy</t>
  </si>
  <si>
    <t>Pieprz cytrynowy op. max 50g</t>
  </si>
  <si>
    <t>Soczewica czerwona , op. max 500g</t>
  </si>
  <si>
    <t>Soczewica zielona, op. max 500g</t>
  </si>
  <si>
    <t xml:space="preserve">Ciecierzyca kremowa, op. max 500g </t>
  </si>
  <si>
    <t xml:space="preserve">Czerwona fasola w puszcze (z otwieraczem) waga max 500g </t>
  </si>
  <si>
    <t xml:space="preserve">Pieprz biały, mielony, op. max 100g </t>
  </si>
  <si>
    <t xml:space="preserve">Żurawina suszona, op. max 500g </t>
  </si>
  <si>
    <t xml:space="preserve">Sól, op. max 1kg </t>
  </si>
  <si>
    <t>Ocet spirytusowy 10% op. max 1 l</t>
  </si>
  <si>
    <t>Kwasek cytrynowy max 100g</t>
  </si>
  <si>
    <t>Groszek konserwowy op. max 500g skład: groszek zielony, woda, sól</t>
  </si>
  <si>
    <t>Ciecierzyca konserwowa op. max 500g skład: cieciorka, woda, sól</t>
  </si>
  <si>
    <t>Kukurydza konserwowa op. max 500g skład: kukurydza, woda cukier, sól</t>
  </si>
  <si>
    <t>Kasza bul gur op. max 1 kg</t>
  </si>
  <si>
    <t xml:space="preserve">Koncentrat pomidorowy 30% w słoiczku op. max 300g </t>
  </si>
  <si>
    <t>Kasza jęczmienna pęczak op. max 1kg</t>
  </si>
  <si>
    <t>Płatki orkiszowe op. max 500g</t>
  </si>
  <si>
    <t>Kasza kuskus op. max 1 kg</t>
  </si>
  <si>
    <t>Fasola biała konserwowa op. max 500g skład: fasola min. 60%, woda, sól</t>
  </si>
  <si>
    <t>Lubczyk op. max 50g</t>
  </si>
  <si>
    <t>Herbata ziołowa - mięta w torebkach op. max 200g</t>
  </si>
  <si>
    <t>Herbata ziołowa - rumianek w torebkach op. max 200g</t>
  </si>
  <si>
    <t xml:space="preserve">Herbata ziołowa-koperek w torebkach op. max 200g </t>
  </si>
  <si>
    <t xml:space="preserve">Mąka ryżowa op. max 1 kg </t>
  </si>
  <si>
    <t xml:space="preserve">Mąka jaglana op. max 1 kg </t>
  </si>
  <si>
    <t>Biszkopty op. max 300g</t>
  </si>
  <si>
    <t>Wiórki kokosowe bez substancji konserwujących op. max 500g</t>
  </si>
  <si>
    <t>Napój sojowy naturalny, non GMO, bez dodatku cukru, op. max 1 l</t>
  </si>
  <si>
    <t>l.</t>
  </si>
  <si>
    <t xml:space="preserve">Napój owsiany naturalny, bez dodatku cukru, op. max 1l </t>
  </si>
  <si>
    <t>Mleczko kokosowe naturalne, o zaw. min. 60% ekstraktu z kokosa, bez dodatku cukru, op. max 1l.</t>
  </si>
  <si>
    <t>Napój migdałowy naturalny,  bez dodatku cukru, op. max1l</t>
  </si>
  <si>
    <t>Mleko kozie op. max 1l.</t>
  </si>
  <si>
    <t>Napój jaglany bez dodatku cukru, op. max 1l.</t>
  </si>
  <si>
    <t>Goździki mielone op. max 100g</t>
  </si>
  <si>
    <t>Cukier z prawdziwą wanilią op. max 50g</t>
  </si>
  <si>
    <t>Mąka pełnoziarnista: skład mąka pszenna, żytnia, orkiszowa op. max 1 kg</t>
  </si>
  <si>
    <t>Siemię lniane op. max 500g</t>
  </si>
  <si>
    <t>Wafle ryżowe naturalne okrągłe, extra cienkie (skład: ryż brązowy i biały 100%), bez glutenu op. max 200g</t>
  </si>
  <si>
    <t>Wafle kukurydziane okrągłe extra cienkie bez sztucznych dodatków, op. max 200g</t>
  </si>
  <si>
    <t>ŁĄCZNA WARTOŚĆ ZAMÓWIENIA DLA PRODUKTÓW SPOŻYWCZYCH WYNOSI:</t>
  </si>
  <si>
    <r>
      <t>·</t>
    </r>
    <r>
      <rPr>
        <sz val="7"/>
        <color theme="1"/>
        <rFont val="Times New Roman"/>
        <family val="1"/>
        <charset val="238"/>
      </rPr>
      <t xml:space="preserve">                    </t>
    </r>
    <r>
      <rPr>
        <sz val="12"/>
        <color theme="1"/>
        <rFont val="Times New Roman"/>
        <family val="1"/>
        <charset val="238"/>
      </rPr>
      <t>netto: ……………………………………………………………………………… zł</t>
    </r>
  </si>
  <si>
    <r>
      <t>·</t>
    </r>
    <r>
      <rPr>
        <sz val="7"/>
        <color theme="1"/>
        <rFont val="Times New Roman"/>
        <family val="1"/>
        <charset val="238"/>
      </rPr>
      <t xml:space="preserve">                    </t>
    </r>
    <r>
      <rPr>
        <sz val="12"/>
        <color theme="1"/>
        <rFont val="Times New Roman"/>
        <family val="1"/>
        <charset val="238"/>
      </rPr>
      <t>brutto……………………………………………………………………………… zł</t>
    </r>
  </si>
  <si>
    <r>
      <t>·</t>
    </r>
    <r>
      <rPr>
        <sz val="7"/>
        <color theme="1"/>
        <rFont val="Times New Roman"/>
        <family val="1"/>
        <charset val="238"/>
      </rPr>
      <t xml:space="preserve">                    </t>
    </r>
    <r>
      <rPr>
        <b/>
        <sz val="12"/>
        <color theme="1"/>
        <rFont val="Times New Roman"/>
        <family val="1"/>
        <charset val="238"/>
      </rPr>
      <t xml:space="preserve">SŁOWNIE WARTOŚĆ BRUTTO ZŁOTYCH: </t>
    </r>
  </si>
  <si>
    <t>………………………………………………………………………………………………………………………………………………………</t>
  </si>
  <si>
    <t xml:space="preserve">( miejscowość, data)                                                                     ( podpis Wykonawcy/ osoby upoważnionej do reprezentowania  Wykonawcy ) </t>
  </si>
  <si>
    <t xml:space="preserve"> ( miejscowość, data)                                                                    ( podpis Wykonawcy/ osoby upoważnionej do reprezentowania  Wykonawcy ) </t>
  </si>
  <si>
    <t xml:space="preserve"> </t>
  </si>
  <si>
    <t>DLA CZĘŚĆ 4 – PIECZYWO</t>
  </si>
  <si>
    <t>Kosztorys cenowy – opis produktów spożywczych</t>
  </si>
  <si>
    <t>Opis jakościowy produktów spożywczych będących przedmiotem zamówienia to:</t>
  </si>
  <si>
    <r>
      <t xml:space="preserve">Przedmiot zamówienia – </t>
    </r>
    <r>
      <rPr>
        <b/>
        <sz val="12"/>
        <color rgb="FF000000"/>
        <rFont val="Times New Roman"/>
        <family val="1"/>
        <charset val="238"/>
      </rPr>
      <t>Pieczywo</t>
    </r>
  </si>
  <si>
    <t>Bułka parówka, skład: mąka pszenna woda, drożdże piekarskie, sól, cukier, margaryna max jednostkowa waga - 1 kg</t>
  </si>
  <si>
    <t>Bułka tarta max waga jednostkowa 500g</t>
  </si>
  <si>
    <t>Chałka, skład: mąka pszenna, woda, jaja kurze, cukier, margaryna, drożdże piekarskie, sól  max jednostkowa waga 1 kg</t>
  </si>
  <si>
    <t>Chleb sitkowy krojony, skład: mąka pszenna, woda, zakwas żytni, mąka pszenna razowa, mąka żytnia razowa, sól, drożdże piekarskie, żyto prażone mielone, max jednostkowa waga 1 kg</t>
  </si>
  <si>
    <t>Chleb wiejski na wagę, skład: mąka pszenna, woda, zakwas żytni, mąka żytnia, sól, drożdże piekarskie</t>
  </si>
  <si>
    <t>Chleb żytni 100% na wagę, skład: mąka żytnia, woda, zakwas żytni, suchy zakwas żytni, drożdże piekarskie, sól.</t>
  </si>
  <si>
    <t>Chleb żytni krojony, skład:  mąka żytnia, kwas żytni (woda, mąka żytnia), woda, otręby żytnie, regulator kwasowości: kwas cytrynowy, drożdże, sól max jednostkowa waga1kg</t>
  </si>
  <si>
    <t>Chleb żytnio-pszenny, skład: mąka żytnia 42%, woda, mąka pszenna 18%, mieszanka ziaren 10% (słonecznik, płatki owsiane, siemię lniane), zakwas naturalny (mąka żytnia, woda), drożdże, sól, ziarna do obtoczenia 2% (słonecznik, płatki owsiane, siemię lniane)  max jednostkowa waga 1 kg</t>
  </si>
  <si>
    <t xml:space="preserve">Pieczywo bezglutenowe max waga jednostkowa 500g </t>
  </si>
  <si>
    <t>Rogal słodki, skład: mąka pszenna, woda, margaryna, jaja kurze, cukier, drożdże piekarskie, sól  max jednostkowa waga 200g</t>
  </si>
  <si>
    <t>ŁĄCZNA WARTOŚĆ ZAMÓWIENIA DLA PIECZYWA WYNOSI:</t>
  </si>
  <si>
    <r>
      <t>·</t>
    </r>
    <r>
      <rPr>
        <sz val="7"/>
        <color theme="1"/>
        <rFont val="Times New Roman"/>
        <family val="1"/>
        <charset val="238"/>
      </rPr>
      <t xml:space="preserve">                    </t>
    </r>
    <r>
      <rPr>
        <sz val="12"/>
        <color theme="1"/>
        <rFont val="Times New Roman"/>
        <family val="1"/>
        <charset val="238"/>
      </rPr>
      <t>brutto: ……………………………………………………………………………… zł</t>
    </r>
  </si>
  <si>
    <r>
      <t>·</t>
    </r>
    <r>
      <rPr>
        <sz val="7"/>
        <color theme="1"/>
        <rFont val="Times New Roman"/>
        <family val="1"/>
        <charset val="238"/>
      </rPr>
      <t xml:space="preserve">                    </t>
    </r>
    <r>
      <rPr>
        <b/>
        <sz val="12"/>
        <color theme="1"/>
        <rFont val="Times New Roman"/>
        <family val="1"/>
        <charset val="238"/>
      </rPr>
      <t>SŁOWNIE WARTOŚĆ BRUTTO ZŁOTYCH: ……………………………………………………………………………………………..</t>
    </r>
  </si>
  <si>
    <t xml:space="preserve"> ( miejscowość, data)                                                                            ( podpis Wykonawcy/ osoby upoważnionej do reprezentowania  Wykonawcy )    </t>
  </si>
  <si>
    <t xml:space="preserve"> ( miejscowość, data)                                                               ( podpis Wykonawcy/ osoby upoważnionej do reprezentowania  Wykonawcy ) </t>
  </si>
  <si>
    <t>DLA CZĘŚĆ 5 – PRODUKTY DLA NIEMOWLĄT</t>
  </si>
  <si>
    <r>
      <t xml:space="preserve">Przedmiot zamówienia – </t>
    </r>
    <r>
      <rPr>
        <b/>
        <sz val="12"/>
        <color rgb="FF000000"/>
        <rFont val="Times New Roman"/>
        <family val="1"/>
        <charset val="238"/>
      </rPr>
      <t>Produkty dla niemowlat</t>
    </r>
  </si>
  <si>
    <r>
      <t xml:space="preserve">Cena jednostkowa </t>
    </r>
    <r>
      <rPr>
        <u/>
        <sz val="12"/>
        <color rgb="FF000000"/>
        <rFont val="Times New Roman"/>
        <family val="1"/>
        <charset val="238"/>
      </rPr>
      <t>brutto w pln (kol. 5+kol.6)</t>
    </r>
  </si>
  <si>
    <t xml:space="preserve">Woda mineralna niskosodowa, niskozmineralizowana, posiadająca pozytywna opinia Instytutu Matki i Dziecka op. max 2l </t>
  </si>
  <si>
    <t>Kaszka mleczna bez dodatku cukru zawierająca gluten po 6,8,10 m-cu- max 250g</t>
  </si>
  <si>
    <t>Kaszka bezmleczna bez dodatku cukru zawierająca gluten po 6,8,m-cu- max op. 250g</t>
  </si>
  <si>
    <t>Kaszka mleczno-ryżowa o różnych smakach po 6,9,12 m-cu -op. max 250g</t>
  </si>
  <si>
    <t>Kaszka bezmleczna owocowa po 6,9 m-cu - op. max 250g</t>
  </si>
  <si>
    <t>Kaszka bezmleczna ryżowa bezglutenowa po 6 m-cu o różnych smakach op. max 250g</t>
  </si>
  <si>
    <t>Kaszka bezmleczna zbożowa zawierająca gluten, różne smaki op. max 250g</t>
  </si>
  <si>
    <t>Kleik ryżowy, bezmleczny, po 4 miesiącu życia, bez dodatku cukru op. max 250g</t>
  </si>
  <si>
    <r>
      <t xml:space="preserve">Mleko modyfikowane bezglutenowe z przeznaczeniem dla: niemowląt do 6 miesiąca życia lub dla niemowląt i dzieci po 6. miesiącu życia lub dla dzieci po 1 roku życia op. max 800g w składzie m.inn. Laktoza z mleka, odtłuszczone mleko w proszku, olej palmowy, olej kokosowy </t>
    </r>
    <r>
      <rPr>
        <b/>
        <sz val="12"/>
        <color rgb="FF000000"/>
        <rFont val="Times New Roman"/>
        <family val="1"/>
        <charset val="238"/>
      </rPr>
      <t>zawierająca błonnik GOS/FOS</t>
    </r>
  </si>
  <si>
    <t xml:space="preserve">Mleko modyfikowane dla dzieci hypoalergiczne  op. max 800g </t>
  </si>
  <si>
    <t xml:space="preserve">Mleko modyfikowane pro dla dzieci 1,2,3 op. max 800g </t>
  </si>
  <si>
    <t xml:space="preserve">Mleko modyfikowane dla dzieci hypoalergiczne HA1; HA2 op. max 800g </t>
  </si>
  <si>
    <r>
      <t xml:space="preserve">Mleko modyfikowane dla dzieci 1,2,3,4 op. max 800g w składzie m.inn. Laktoza z mleka, odtłuszczone mleko w proszku, olej palmowy, olej kokosowy, </t>
    </r>
    <r>
      <rPr>
        <b/>
        <sz val="12"/>
        <color rgb="FF000000"/>
        <rFont val="Times New Roman"/>
        <family val="1"/>
        <charset val="238"/>
      </rPr>
      <t xml:space="preserve">zawierające </t>
    </r>
    <r>
      <rPr>
        <b/>
        <sz val="12"/>
        <color theme="1"/>
        <rFont val="Times New Roman"/>
        <family val="1"/>
        <charset val="238"/>
      </rPr>
      <t>oligosacharyd mleka kobiecego 3’GL oraz oligosacharydy GOS/FOS 9:1</t>
    </r>
  </si>
  <si>
    <t>Mleko modyfikowane dla dzieci hipoalegriczne HA 1,2; a także przeciw ulewaniu AR  op. max 800g</t>
  </si>
  <si>
    <t>Nektar przecierowy dla niemowląt po 4,6,  miesiącu życia (bez cukru, konserwantów, sztucznych barwników) - różne smaki  op. makymalnie 1l</t>
  </si>
  <si>
    <t>Nektar klarowny dla niemowląt po 4,6,  miesiącu życia (bez cukru, konserwantów, sztucznych barwników) - różne smaki  op. makymalnie 1l</t>
  </si>
  <si>
    <t>Mleko modyfikowane sojowe posiadające w składzie m.inn. syrop glukozowy, oleje roślinne, izolat białek sojowych, op. max 800g</t>
  </si>
  <si>
    <t>Produkt zbożowy bezglutenowy, bezlaktozowy, bezsojowy dla niemowląt po 4 miesiącu życia z dodatkiem mączki świętojańskiej  op. max 800g</t>
  </si>
  <si>
    <t>ŁĄCZNA WARTOŚĆ ZAMÓWIENIA DLA PRODUKTÓW DLA NIEMOWLĄT WYNOSI:</t>
  </si>
  <si>
    <t xml:space="preserve"> ( miejscowość, data)                                                                   ( podpis Wykonawcy/ osoby upoważnionej do reprezentowania  Wykonawcy ) </t>
  </si>
  <si>
    <t>DLA CZĘŚĆ 6 – JAJA KURZE</t>
  </si>
  <si>
    <t xml:space="preserve">Kosztorys cenowy i opis asortymentu </t>
  </si>
  <si>
    <r>
      <t>Przedmiot zamówienia – J</t>
    </r>
    <r>
      <rPr>
        <b/>
        <sz val="12"/>
        <color rgb="FF000000"/>
        <rFont val="Times New Roman"/>
        <family val="1"/>
        <charset val="238"/>
      </rPr>
      <t>aja kurze</t>
    </r>
  </si>
  <si>
    <r>
      <t xml:space="preserve">Cena jednostkowa </t>
    </r>
    <r>
      <rPr>
        <u/>
        <sz val="12"/>
        <color rgb="FF000000"/>
        <rFont val="Times New Roman"/>
        <family val="1"/>
        <charset val="238"/>
      </rPr>
      <t>brutto w pln (kol. 5+kol. 6)</t>
    </r>
  </si>
  <si>
    <t>kol. 1</t>
  </si>
  <si>
    <t>kol. 2</t>
  </si>
  <si>
    <t>kol. 3</t>
  </si>
  <si>
    <t>kol. 4</t>
  </si>
  <si>
    <t>kol. 5</t>
  </si>
  <si>
    <t>kol. 6</t>
  </si>
  <si>
    <t>kol. 7</t>
  </si>
  <si>
    <t>kol. 8</t>
  </si>
  <si>
    <t>kol.9</t>
  </si>
  <si>
    <t xml:space="preserve">Jajka kurze-duże ( 0,063-0,073g) klasa A, pochodzące z chowu ściółkowego, max opakowanie jednostkowe 30 szt.  </t>
  </si>
  <si>
    <t>szt.</t>
  </si>
  <si>
    <t>ŁĄCZNA WARTOŚĆ ZAMÓWIENIA DLA JAJ KURZYCH WYNOSI:</t>
  </si>
  <si>
    <t>DLA CZĘŚĆ 7 – MROŻONKI</t>
  </si>
  <si>
    <r>
      <t xml:space="preserve">Przedmiot zamówienia – </t>
    </r>
    <r>
      <rPr>
        <b/>
        <sz val="12"/>
        <color rgb="FF000000"/>
        <rFont val="Times New Roman"/>
        <family val="1"/>
        <charset val="238"/>
      </rPr>
      <t>Mrożonki</t>
    </r>
  </si>
  <si>
    <t xml:space="preserve">Brokuły mrożone, różyczki op.  max.3,0 kg </t>
  </si>
  <si>
    <t xml:space="preserve"> kg</t>
  </si>
  <si>
    <t>Cukinia mrożona kostka -  op. max 3,0kg</t>
  </si>
  <si>
    <t>Dynia jadalna, kostka - op. max 3,0kg</t>
  </si>
  <si>
    <t>Fasolka szparagowa żółta, zielona, cięta - op. max 3,0 kg</t>
  </si>
  <si>
    <t>Groszek zielony, mrożony -   op. max 3,0 kg</t>
  </si>
  <si>
    <t>Jagody czarne -  op. max 3,0 kg</t>
  </si>
  <si>
    <t>Kalafior mrożony, różyczki  - op. max 3,0 kg</t>
  </si>
  <si>
    <t>Maliny mrożone  - op. max 3,0 kg</t>
  </si>
  <si>
    <t>Marchewka mrożona , mini -  op. max 3,0 kg</t>
  </si>
  <si>
    <t>Marchewka mrożona, kostka -  op. max 3,0 kg</t>
  </si>
  <si>
    <t>Mieszanka kompotowa, bez pestki, skład 100% owoców w różnych proporcjach - op. max 3,0 kg</t>
  </si>
  <si>
    <t>Porzeczki czarne - op. max 3,0 kg</t>
  </si>
  <si>
    <t>Szpinak mrożony liść, porcjowany - op.  max 3,0 kg</t>
  </si>
  <si>
    <t>Truskawki mrożone - op. max 3,0 kg</t>
  </si>
  <si>
    <t>Wiśnie b/p - op. max 3,0 kg</t>
  </si>
  <si>
    <t>Włoszczyzna mrożona, paski - op. max 3,0 kg</t>
  </si>
  <si>
    <t>Ważne! Do łącznej ceny oferty należy wliczyć oprócz ceny produktów także koszt dostarczenia ich do placówek Zamawiającego i wyładunku do pomieszczenia wskazanego przez przedstawiciela Zamawiającego siłami Wykonawcy, koszty opakowań i udzielonej gwarancji jakości.</t>
  </si>
  <si>
    <t>ŁĄCZNA WARTOŚĆ ZAMÓWIENIA DLA MROŻONEK WYNOSI:</t>
  </si>
  <si>
    <t xml:space="preserve">………………….…………………………………                               …………………….………………….…………………………………      </t>
  </si>
  <si>
    <t xml:space="preserve"> ( miejscowość, data)                                                                      ( podpis Wykonawcy/ osoby upoważnionej do reprezentowania  Wykonawcy )       </t>
  </si>
  <si>
    <t xml:space="preserve"> ( miejscowość, data)                                                                         ( podpis Wykonawcy/ osoby upoważnionej do reprezentowania  Wykonawcy ) </t>
  </si>
  <si>
    <t>DLA CZĘŚĆ 8 – RYBY</t>
  </si>
  <si>
    <r>
      <t xml:space="preserve">Przedmiot zamówienia – </t>
    </r>
    <r>
      <rPr>
        <b/>
        <sz val="12"/>
        <color rgb="FF000000"/>
        <rFont val="Times New Roman"/>
        <family val="1"/>
        <charset val="238"/>
      </rPr>
      <t>Ryby</t>
    </r>
  </si>
  <si>
    <t>Filet z dorsza b/s – mrożony z gatunku Gadus Morhua, SHP</t>
  </si>
  <si>
    <t>Filet z łososia, mrożony bez glazury</t>
  </si>
  <si>
    <t>ŁĄCZNA WARTOŚĆ ZAMÓWIENIA DLA RYB WYNOSI:</t>
  </si>
  <si>
    <t>SŁOWNIE WARTOŚĆ BRUTTO ZŁOTYCH: ……………………………………………………………………………………………………………</t>
  </si>
  <si>
    <t xml:space="preserve"> ( miejscowość, data)                                                                        ( podpis Wykonawcy/ osoby upoważnionej do reprezentowania  Wykonawcy )       </t>
  </si>
  <si>
    <t xml:space="preserve"> ( miejscowość, data)                                                                 ( podpis Wykonawcy/ osoby upoważnionej do reprezentowania  Wykonawcy ) </t>
  </si>
  <si>
    <t xml:space="preserve">DLA CZĘŚĆ 9 – ŚWIEŻE WARZYWA I OWOCE </t>
  </si>
  <si>
    <r>
      <t xml:space="preserve">Przedmiot zamówienia – </t>
    </r>
    <r>
      <rPr>
        <b/>
        <sz val="12"/>
        <color rgb="FF000000"/>
        <rFont val="Times New Roman"/>
        <family val="1"/>
        <charset val="238"/>
      </rPr>
      <t xml:space="preserve">Świeże warzywa i owoce </t>
    </r>
  </si>
  <si>
    <t>WARZYWA</t>
  </si>
  <si>
    <r>
      <t>Botwinka</t>
    </r>
    <r>
      <rPr>
        <sz val="12"/>
        <color rgb="FF000000"/>
        <rFont val="Times New Roman"/>
        <family val="1"/>
        <charset val="238"/>
      </rPr>
      <t xml:space="preserve"> -kl.I, bez objawów zwiędnięcia, zdrowe, bez objawów zapatrzeń, zmarznięcia i gnicia , bez szkodników i śladów po szkodnikach, czyste, bez obcych zanieczyszczeń,</t>
    </r>
  </si>
  <si>
    <t>szt</t>
  </si>
  <si>
    <r>
      <t xml:space="preserve">Brokuł </t>
    </r>
    <r>
      <rPr>
        <sz val="12"/>
        <color rgb="FF000000"/>
        <rFont val="Times New Roman"/>
        <family val="1"/>
        <charset val="238"/>
      </rPr>
      <t>, kl.I, cały z ładnie wykształconą różą w jednolitym kolorze zielonym, bez przebarwień, o świeżym wyglądzie, bez uszkodzeń mechanicznych, mrozowych, bez oznak gnicia, chorób grzybowych lub śladów po szkodnikach, min. waga sztuki 500 g</t>
    </r>
  </si>
  <si>
    <r>
      <t>Burak ćwikłowy</t>
    </r>
    <r>
      <rPr>
        <sz val="12"/>
        <color rgb="FF000000"/>
        <rFont val="Times New Roman"/>
        <family val="1"/>
        <charset val="238"/>
      </rPr>
      <t xml:space="preserve">- kl.I,  całe, bez ran powstałych podczas zbioru lub pakowania, jędrne, bez objawów zwiędnięcia, zdrowe, bez objawów zapatrzeń, zmarznięcia i gnicia , bez szkodników i śladów po szkodnikach, czyste, bez obcych zanieczyszczeń, bez grudek ziemi, prawidłowo wykształcone, bez zawilgocenia powierzchniowego, bez obcych zapachów i smaków. </t>
    </r>
  </si>
  <si>
    <r>
      <t>Cebula –</t>
    </r>
    <r>
      <rPr>
        <sz val="12"/>
        <color rgb="FF000000"/>
        <rFont val="Times New Roman"/>
        <family val="1"/>
        <charset val="238"/>
      </rPr>
      <t xml:space="preserve"> luz, kl.I, wielkość 50-70 mm, cała – bez uszkodzeń, czysta – bez zanieczyszczeń, bez szklistej, mięsistej łuski, wystarczająco wysuszona, jędrna, bez pustej i twardej szyjki, bez szkodników i uszkodzeń przez szkodniki, bez obcych zapachów i posmaków, suchy szczypior ucięty lub ukręcony o długości max 6 cm, bez widocznego na zewnątrz wyrastającego szczypioru, praktycznie bez korzeni</t>
    </r>
  </si>
  <si>
    <r>
      <t xml:space="preserve">Cebula czerwona, </t>
    </r>
    <r>
      <rPr>
        <sz val="12"/>
        <color rgb="FF000000"/>
        <rFont val="Times New Roman"/>
        <family val="1"/>
        <charset val="238"/>
      </rPr>
      <t>kl. I, zdrowa, czysta, bez uszkodzeń, ścisła, dojrzała, bez plam gnilnych, jednolita odmianowo, niezmarznięta, szyjka zaschnięta, łuska sucha niepopękana</t>
    </r>
  </si>
  <si>
    <r>
      <t xml:space="preserve"> Cukinia, kl. I,</t>
    </r>
    <r>
      <rPr>
        <sz val="12"/>
        <color rgb="FF000000"/>
        <rFont val="Times New Roman"/>
        <family val="1"/>
        <charset val="238"/>
      </rPr>
      <t xml:space="preserve"> całe, z szypułką, która może być lekko uszkodzona, o świeżym wyglądzie, jędrne, zdrowe; nie dopuszcza się cukinii z objawami gnicia lub takiego zepsucia, które czynią je niezdatnymi do spożycia, bez uszkodzeń spowodowanych przez owady i inne szkodniki, bez pustych komór, bez pęknięć, czyste, praktycznie wolne od jakichkolwiek widocznych zanieczyszczeń obcych, wystarczająco rozwinięte, bez nadmiernie rozwiniętych nasion, bez nadmiernego zawilgocenia powierzchniowego, bez obcych zapachów i/lub smaków. </t>
    </r>
  </si>
  <si>
    <r>
      <t>Czosnek polski</t>
    </r>
    <r>
      <rPr>
        <sz val="12"/>
        <color rgb="FF000000"/>
        <rFont val="Times New Roman"/>
        <family val="1"/>
        <charset val="238"/>
      </rPr>
      <t xml:space="preserve">- główka, kl.I zdrowy; nie dopuszcza się czosnku z objawami zepsucia lub z takimi zmianami, które czynią go niezdatnym do spożycia, praktycznie wolny od szkodników,  wolny od uszkodzeń spowodowanych przez szkodniki,  czysty, praktycznie wolny od jakichkolwiek widocznych zanieczyszczeń obcych, jędrny, wolny od uszkodzeń spowodowanych działaniem mrozu i i słońca, wolny od widocznych na zewnątrz oznak wyrośnięcia, wolny od nadmiernego zawilgocenia powierzchniowego, wolny od obcych zapachów i/lub smaków </t>
    </r>
  </si>
  <si>
    <r>
      <t xml:space="preserve">Dynia jadalna </t>
    </r>
    <r>
      <rPr>
        <sz val="12"/>
        <color rgb="FF000000"/>
        <rFont val="Times New Roman"/>
        <family val="1"/>
        <charset val="238"/>
      </rPr>
      <t xml:space="preserve">, kl.I, całe, bez ran powstałych podczas zbioru lub pakowania, jędrne, bez objawów zwiędnięcia, zdrowe, bez objawów zapatrzeń, zmarznięcia i gnicia , bez szkodników i śladów po szkodnikach, czyste, bez obcych zanieczyszczeń, bez grudek ziemi, prawidłowo wykształcone, bez zawilgocenia powierzchniowego, bez obcych zapachów i smaków. </t>
    </r>
  </si>
  <si>
    <r>
      <t>Fasolka szparagowa</t>
    </r>
    <r>
      <rPr>
        <sz val="12"/>
        <color rgb="FF000000"/>
        <rFont val="Times New Roman"/>
        <family val="1"/>
        <charset val="238"/>
      </rPr>
      <t xml:space="preserve"> żółta, zielona, kl. I cała, zdrowa, nie dopuszcza się fasoli z objawami gnicia lub zepsucia, które czynią ją niezdatną do spożycia, czysta, praktycznie wolna od jakichkolwiek widocznych zanieczyszczeń obcych, o świeżym wyglądzie, praktycznie wolna od szkodników,  wolna od uszkodzeń spowodowanych przez szkodniki, bez nadmiernego zawilgocenia powierzchniowego, bez obcych zapachów i/lub smaków, </t>
    </r>
  </si>
  <si>
    <r>
      <t>Kalafior</t>
    </r>
    <r>
      <rPr>
        <sz val="12"/>
        <color rgb="FF000000"/>
        <rFont val="Times New Roman"/>
        <family val="1"/>
        <charset val="238"/>
      </rPr>
      <t xml:space="preserve"> kl. I , o zwięzłej budowie, wolne od uszkodzeń, zdrowe, bez objawów zepsucia, czyste, bez zanieczyszczeń, dobrze wykształcone, jędrne, o świeżym wyglądzie, wolne od szkodników i od uszkodzeń spowodowanych przez szkodniki, bez nadmiernego zawilgocenia powierzchniowego, bez obcych zapachów i posmaków, o jednolitej białej lub lekko kremowej barwie, liście kalafiorów powinny być świeże, min. waga sztuki 500g</t>
    </r>
  </si>
  <si>
    <r>
      <t>Kalarepka</t>
    </r>
    <r>
      <rPr>
        <sz val="12"/>
        <color rgb="FF000000"/>
        <rFont val="Times New Roman"/>
        <family val="1"/>
        <charset val="238"/>
      </rPr>
      <t>, kl.I całe, bez ran powstałych podczas zbioru lub pakowania, jędrne, bez objawów zwiędnięcia, zdrowe, bez objawów zapatrzeń, zmarznięcia i gnicia , bez szkodników i śladów po szkodnikach, czyste, bez obcych zanieczyszczeń, bez grudek ziemi, prawidłowo wykształcone, bez zawilgocenia powierzchniowego, bez obcych zapachów i smaków, min. waga sztuki 300 g</t>
    </r>
  </si>
  <si>
    <t>12.</t>
  </si>
  <si>
    <r>
      <t>Kapusta biała,</t>
    </r>
    <r>
      <rPr>
        <sz val="12"/>
        <color rgb="FF000000"/>
        <rFont val="Times New Roman"/>
        <family val="1"/>
        <charset val="238"/>
      </rPr>
      <t xml:space="preserve"> kl. I nienaruszona, o świeżym wyglądzie, bez oznak kwitnienia, zdrowa, praktycznie wolna od szkodników i uszkodzeń spowodowanych przez szkodniki, czysta, wolna od nadmiernego zawilgocenia powierzchniowego, wolna od obcych zapachów i/lub smaków </t>
    </r>
  </si>
  <si>
    <t>13.</t>
  </si>
  <si>
    <r>
      <t>Kapusta czerwona</t>
    </r>
    <r>
      <rPr>
        <sz val="12"/>
        <color rgb="FF000000"/>
        <rFont val="Times New Roman"/>
        <family val="1"/>
        <charset val="238"/>
      </rPr>
      <t xml:space="preserve">, kl. I nienaruszona, o świeżym wyglądzie, bez oznak kwitnienia, zdrowa, praktycznie wolna od szkodników i uszkodzeń spowodowanych przez szkodniki, czysta, wolna od nadmiernego zawilgocenia powierzchniowego, wolna od obcych zapachów i/lub smaków </t>
    </r>
  </si>
  <si>
    <t>14.</t>
  </si>
  <si>
    <r>
      <t>Kapusta kiszon</t>
    </r>
    <r>
      <rPr>
        <sz val="12"/>
        <color rgb="FF000000"/>
        <rFont val="Times New Roman"/>
        <family val="1"/>
        <charset val="238"/>
      </rPr>
      <t xml:space="preserve">a, kl. I, kiszona wg tradycyjnego przepisu w beczkach, w składzie tylko naturalne dodatki, opak. wiaderko plastikowe, </t>
    </r>
  </si>
  <si>
    <t>15.</t>
  </si>
  <si>
    <r>
      <t>Kapusta młoda biała</t>
    </r>
    <r>
      <rPr>
        <sz val="12"/>
        <color rgb="FF000000"/>
        <rFont val="Times New Roman"/>
        <family val="1"/>
        <charset val="238"/>
      </rPr>
      <t>, kl. I,  bez objawów zwiędnięcia, zdrowa, bez objawów zapatrzeń, zmarznięcia i gnicia , bez szkodników i śladów po szkodnikach, czysta, bez obcych zanieczyszczeń,  dostawy w terminie 01.05-31.07.2022r.</t>
    </r>
  </si>
  <si>
    <t>16.</t>
  </si>
  <si>
    <r>
      <t>Kapusta pekińska</t>
    </r>
    <r>
      <rPr>
        <sz val="12"/>
        <color rgb="FF000000"/>
        <rFont val="Times New Roman"/>
        <family val="1"/>
        <charset val="238"/>
      </rPr>
      <t xml:space="preserve">, kl. I, wielkość 0,8 – 1,2 kg, wykształcona, zwarta, liście zewnętrzne zielone do seledyn, bez uszkodzeń mechanicznych, zdrowa- bez śladów gnicia i chorób grzybowych, bez szkodników i śladów po szkodnikach, o świeżym wyglądzie, czysta, bez uszkodzeń mrozowych, bez wyrośniętych pędów kwiatostanowych, bez nadmiernego zawilgocenia, bez obcych zapachów i posmaków, każda główka owinięta folią, główka przycięta poniżej najniższego liścia </t>
    </r>
  </si>
  <si>
    <t>17.</t>
  </si>
  <si>
    <r>
      <t>Kapusta włoska</t>
    </r>
    <r>
      <rPr>
        <sz val="12"/>
        <color rgb="FF000000"/>
        <rFont val="Times New Roman"/>
        <family val="1"/>
        <charset val="238"/>
      </rPr>
      <t xml:space="preserve">, kl. I nienaruszona, o świeżym wyglądzie, bez oznak kwitnienia, zdrowa, praktycznie wolna od szkodników i uszkodzeń spowodowanych przez szkodniki, czysta, wolna od nadmiernego zawilgocenia powierzchniowego, wolna od obcych zapachów i/lub smaków, min. waga szt.500g </t>
    </r>
  </si>
  <si>
    <t>18.</t>
  </si>
  <si>
    <r>
      <t xml:space="preserve">Koper </t>
    </r>
    <r>
      <rPr>
        <sz val="12"/>
        <color rgb="FF000000"/>
        <rFont val="Times New Roman"/>
        <family val="1"/>
        <charset val="238"/>
      </rPr>
      <t xml:space="preserve">– pęczek,- kl.I, bez objawów zwiędnięcia, zdrowe, bez objawów zapatrzeń, zmarznięcia i gnicia , bez szkodników i śladów po szkodnikach, czyste, bez obcych zanieczyszczeń, , </t>
    </r>
  </si>
  <si>
    <t>19.</t>
  </si>
  <si>
    <r>
      <t xml:space="preserve">Marchew </t>
    </r>
    <r>
      <rPr>
        <sz val="12"/>
        <color rgb="FF000000"/>
        <rFont val="Times New Roman"/>
        <family val="1"/>
        <charset val="238"/>
      </rPr>
      <t>-luz kl.I, średnica max 40 mm cała – nie może być ucięta i połamana, nie może mieć uszkodzeń, bez odłamanych korzeni i prawidłowo ogłowiona, gładka i prosta - bez korzeni bocznych i rozgałęzień, zdrowa – nie może być zgniła i zapleśniała, bez chorób, czysta, myta i osuszona, jędrna – nie może być zwiędnięta i wyschnięta, nie może mieć śladów po szkodnikach,  bez obecności szkodników, bez obcych zapachów i smaków, nie zdrewniała bez wyrastania w pęd nasienny</t>
    </r>
  </si>
  <si>
    <t>20.</t>
  </si>
  <si>
    <r>
      <t xml:space="preserve">Marchew młoda </t>
    </r>
    <r>
      <rPr>
        <sz val="12"/>
        <color rgb="FF000000"/>
        <rFont val="Times New Roman"/>
        <family val="1"/>
        <charset val="238"/>
      </rPr>
      <t>-nie może mieć uszkodzeń, bez odłamanych korzeni zdrowa – nie może być zgniła i zapleśniała, bez chorób, czysta, myta i osuszona, jędrna – nie może być zwiędnięta i wyschnięta, nie może mieć śladów po szkodnikach,  bez obecności szkodników, bez obcych zapachów i smaków, nie zdrewniała bez wyrastania w pęd nasienny, dostawy w terminie 01.05-31.07.2022r.</t>
    </r>
  </si>
  <si>
    <t>21.</t>
  </si>
  <si>
    <r>
      <t>Natka pietruszk</t>
    </r>
    <r>
      <rPr>
        <sz val="12"/>
        <color rgb="FF000000"/>
        <rFont val="Times New Roman"/>
        <family val="1"/>
        <charset val="238"/>
      </rPr>
      <t>i- pęczek, bez objawów zwiędnięcia, zdrowe, bez objawów zapatrzeń, zmarznięcia i gnicia , bez szkodników i śladów po szkodnikach, czyste, bez obcych zanieczyszczeń,</t>
    </r>
  </si>
  <si>
    <t>22.</t>
  </si>
  <si>
    <r>
      <t>Ogórki ,</t>
    </r>
    <r>
      <rPr>
        <sz val="12"/>
        <color rgb="FF000000"/>
        <rFont val="Times New Roman"/>
        <family val="1"/>
        <charset val="238"/>
      </rPr>
      <t xml:space="preserve"> kl. I, całe, zdrowe, bez śladów gnicia lub innego zepsucia, które czynią je niezdatnymi do spożycia, o świeżym wyglądzie, jędrne, czyste, bez szkodników, bez uszkodzeń spowodowanych przez szkodniki ,bez gorzkiego smaku, nie mogą być mokre, bez obcych zapachów i smaków.</t>
    </r>
  </si>
  <si>
    <t>23.</t>
  </si>
  <si>
    <r>
      <t>Ogórki kiszone</t>
    </r>
    <r>
      <rPr>
        <sz val="12"/>
        <color rgb="FF000000"/>
        <rFont val="Times New Roman"/>
        <family val="1"/>
        <charset val="238"/>
      </rPr>
      <t xml:space="preserve">, kl. I, kiszone wg tradycyjnego przepisu w beczkach, w składzie:  ogórki, woda,  sól, czosnek, chrzan, koper, opakowanie- wiaderko plastikowe, </t>
    </r>
  </si>
  <si>
    <t>24.</t>
  </si>
  <si>
    <r>
      <t>Papryka</t>
    </r>
    <r>
      <rPr>
        <sz val="12"/>
        <color rgb="FF000000"/>
        <rFont val="Times New Roman"/>
        <family val="1"/>
        <charset val="238"/>
      </rPr>
      <t xml:space="preserve"> czerwona, pomarańczowa, żółta, kl. I, jakość zgodnie z Rozporządzeniem Komisji UE nr 543/2011 z dnia 7 czerwca 2011r.</t>
    </r>
  </si>
  <si>
    <t>25.</t>
  </si>
  <si>
    <r>
      <t>Pietruszka</t>
    </r>
    <r>
      <rPr>
        <sz val="12"/>
        <color rgb="FF000000"/>
        <rFont val="Times New Roman"/>
        <family val="1"/>
        <charset val="238"/>
      </rPr>
      <t xml:space="preserve"> -luz kl.I, cała – nie może być ucięta i połamana, nie może mieć uszkodzeń, bez odłamanych korzeni i prawidłowo ogłowiona, gładka i prosta - bez korzeni bocznych i rozgałęzień, zdrowa – nie może być zgniła i zapleśniała, bez chorób, czysta, myta i osuszona, jędrna – nie może być zwiędnięta i wyschnięta, nie może mieć śladów po szkodnikach,  bez obecności szkodników, bez obcych zapachów i smaków, nie zdrewniała bez wyrastania w pęd nasienny</t>
    </r>
  </si>
  <si>
    <t>26.</t>
  </si>
  <si>
    <r>
      <t>Pomidory</t>
    </r>
    <r>
      <rPr>
        <sz val="12"/>
        <color rgb="FF000000"/>
        <rFont val="Times New Roman"/>
        <family val="1"/>
        <charset val="238"/>
      </rPr>
      <t xml:space="preserve"> , kl.I jakość zgodnie z Rozporządzeniem Komisji UE nr 543/2011 z dnia 7 czerwca 2011r.</t>
    </r>
  </si>
  <si>
    <t>27.</t>
  </si>
  <si>
    <r>
      <t>Pomidorki koktajlowe - ,</t>
    </r>
    <r>
      <rPr>
        <sz val="12"/>
        <color rgb="FF000000"/>
        <rFont val="Times New Roman"/>
        <family val="1"/>
        <charset val="238"/>
      </rPr>
      <t xml:space="preserve"> kl. I, całe, zdrowe, bez śladów gnicia lub innego zepsucia, które czynią je niezdatnymi do spożycia, o świeżym wyglądzie</t>
    </r>
  </si>
  <si>
    <t>28.</t>
  </si>
  <si>
    <r>
      <t xml:space="preserve"> Por-</t>
    </r>
    <r>
      <rPr>
        <sz val="12"/>
        <color rgb="FF000000"/>
        <rFont val="Times New Roman"/>
        <family val="1"/>
        <charset val="238"/>
      </rPr>
      <t xml:space="preserve">  kl. I, świeże, zdrowe, czyste, bez śladów gleby, bez żadnych odgnieceń, bez śladów wciornastka i śladów jego żerowania. </t>
    </r>
  </si>
  <si>
    <t>29.</t>
  </si>
  <si>
    <r>
      <t>Rzodkiew biała</t>
    </r>
    <r>
      <rPr>
        <sz val="12"/>
        <color rgb="FF000000"/>
        <rFont val="Times New Roman"/>
        <family val="1"/>
        <charset val="238"/>
      </rPr>
      <t xml:space="preserve"> kl.I- całe, bez ran powstałych podczas zbioru lub pakowania, jędrne, bez objawów zwiędnięcia, zdrowe, bez objawów zapatrzeń, zmarznięcia i gnicia , bez szkodników i śladów po szkodnikach, czyste, bez obcych zanieczyszczeń, bez grudek ziemi, prawidłowo wykształcone, </t>
    </r>
  </si>
  <si>
    <t>30.</t>
  </si>
  <si>
    <r>
      <t>Rzodkiewka w pęczku</t>
    </r>
    <r>
      <rPr>
        <sz val="12"/>
        <color rgb="FF000000"/>
        <rFont val="Times New Roman"/>
        <family val="1"/>
        <charset val="238"/>
      </rPr>
      <t xml:space="preserve"> ( min. 10 szt. w pęczku) całe, bez ran powstałych podczas zbioru lub pakowania, jędrne, bez objawów zwiędnięcia, zdrowe, bez objawów zapatrzeń, zmarznięcia i gnicia , bez szkodników i śladów po szkodnikach, czyste, bez obcych zanieczyszczeń, bez grudek ziemi, prawidłowo wykształcone, </t>
    </r>
  </si>
  <si>
    <t>31.</t>
  </si>
  <si>
    <r>
      <t xml:space="preserve">Sałata karbowana zielona/czerwona, </t>
    </r>
    <r>
      <rPr>
        <sz val="12"/>
        <color rgb="FF000000"/>
        <rFont val="Times New Roman"/>
        <family val="1"/>
        <charset val="238"/>
      </rPr>
      <t xml:space="preserve">kl. I, zdrowa, bez uszkodzeń, czysta, niezwiędnięta, praktycznie bez liścia zanieczyszczona ziemią, świeża, wolna od owadów i uszkodzeń nimi spowodowanych, bez oznak nadgnicia, obcych smaków i zapachów </t>
    </r>
  </si>
  <si>
    <t>32.</t>
  </si>
  <si>
    <r>
      <t xml:space="preserve">Sałata zielona, </t>
    </r>
    <r>
      <rPr>
        <sz val="12"/>
        <color rgb="FF000000"/>
        <rFont val="Times New Roman"/>
        <family val="1"/>
        <charset val="238"/>
      </rPr>
      <t>kl. I,  jakość zgodnie z Rozporządzeniem Komisji UE nr 543/2011 z dnia 7 czerwca 2011r.</t>
    </r>
  </si>
  <si>
    <t>33.</t>
  </si>
  <si>
    <r>
      <t xml:space="preserve">Sałata roszponka, </t>
    </r>
    <r>
      <rPr>
        <sz val="12"/>
        <color rgb="FF000000"/>
        <rFont val="Times New Roman"/>
        <family val="1"/>
        <charset val="238"/>
      </rPr>
      <t xml:space="preserve">kl. I, zdrowa, bez uszkodzeń, czysta, niezwiędnięta, praktycznie bez liścia zanieczyszczona ziemią, świeża, wolna od owadów i uszkodzeń nimi spowodowanych, bez oznak nadgnicia, obcych smaków i zapachów </t>
    </r>
  </si>
  <si>
    <t>34.</t>
  </si>
  <si>
    <r>
      <t xml:space="preserve">Sałata Rukola, </t>
    </r>
    <r>
      <rPr>
        <sz val="12"/>
        <color rgb="FF000000"/>
        <rFont val="Times New Roman"/>
        <family val="1"/>
        <charset val="238"/>
      </rPr>
      <t>kl. I, zdrowa, bez uszkodzeń, czysta, niezwiędnięta, praktycznie bez liścia zanieczyszczona ziemią, świeża, wolna od owadów i uszkodzeń nimi spowodowanych, bez oznak nadgnicia, obcych smaków i zapachów</t>
    </r>
  </si>
  <si>
    <t>35.</t>
  </si>
  <si>
    <r>
      <t xml:space="preserve">Seler </t>
    </r>
    <r>
      <rPr>
        <sz val="12"/>
        <color rgb="FF000000"/>
        <rFont val="Times New Roman"/>
        <family val="1"/>
        <charset val="238"/>
      </rPr>
      <t>-korzeń, kl.I, zdrowe, bez śladów gnicia całe, korzeń prawidłowo wykształcony, gładki bez ordzawień skórki czyste, myte, wysuszone bez uszkodzeń mechanicznych i stłuczeń twarde, jędrne bez oznak zmarznięcia bez szkodników i śladów po szkodnikach o świeżym wyglądzie na przekroju: białe lub biało-kremowe bez pustych przestrzeni bez oznak wyrastania pędów kwiatostanowych bez obcych zapachów i posmaków</t>
    </r>
  </si>
  <si>
    <t>36.</t>
  </si>
  <si>
    <r>
      <t>Szczypiorek</t>
    </r>
    <r>
      <rPr>
        <sz val="12"/>
        <color rgb="FF000000"/>
        <rFont val="Times New Roman"/>
        <family val="1"/>
        <charset val="238"/>
      </rPr>
      <t xml:space="preserve"> -pęczek, bez objawów zwiędnięcia, zdrowe, bez objawów zapatrzeń, zmarznięcia i gnicia , bez szkodników i śladów po szkodnikach, czyste, bez obcych zanieczyszczeń,</t>
    </r>
  </si>
  <si>
    <t>37.</t>
  </si>
  <si>
    <r>
      <t>Ziemniaki jadalne</t>
    </r>
    <r>
      <rPr>
        <sz val="12"/>
        <color rgb="FF000000"/>
        <rFont val="Times New Roman"/>
        <family val="1"/>
        <charset val="238"/>
      </rPr>
      <t>, kl.I, jakość handlowa zgodnie załącznikiem Rozporządzenia Ministra Rolnictwa i Rozwoju Wsi z dnia 29 października 2003 r. w sprawie szczegółowych wymagań w zakresie jakości handlowej ziemniaków (Dz. U. z dnia 19 listopada 2003 r.)</t>
    </r>
  </si>
  <si>
    <t>38.</t>
  </si>
  <si>
    <r>
      <t>Ziemniaki słodkie-bagaty</t>
    </r>
    <r>
      <rPr>
        <sz val="12"/>
        <color rgb="FF000000"/>
        <rFont val="Times New Roman"/>
        <family val="1"/>
        <charset val="238"/>
      </rPr>
      <t>, kl.I, jakość handlowa zgodnie załącznikiem Rozporządzenia Ministra Rolnictwa i Rozwoju Wsi z dnia 29 października 2003 r. w sprawie szczegółowych wymagań w zakresie jakości handlowej ziemniaków (Dz. U. z dnia 19 listopada 2003 r.)</t>
    </r>
  </si>
  <si>
    <t>39.</t>
  </si>
  <si>
    <r>
      <t>Ziemniaki  wczesne, kl.I, jakość handlowa zgodnie załącznikiem R</t>
    </r>
    <r>
      <rPr>
        <sz val="12"/>
        <color rgb="FF000000"/>
        <rFont val="Times New Roman"/>
        <family val="1"/>
        <charset val="238"/>
      </rPr>
      <t>ozporządzenia Ministra Rolnictwa i Rozwoju Wsi z dnia 29 października 2003 r. w sprawie szczegółowych wymagań w zakresie jakości handlowej ziemniaków</t>
    </r>
    <r>
      <rPr>
        <b/>
        <sz val="12"/>
        <color rgb="FF000000"/>
        <rFont val="Times New Roman"/>
        <family val="1"/>
        <charset val="238"/>
      </rPr>
      <t xml:space="preserve"> </t>
    </r>
    <r>
      <rPr>
        <sz val="12"/>
        <color rgb="FF000000"/>
        <rFont val="Times New Roman"/>
        <family val="1"/>
        <charset val="238"/>
      </rPr>
      <t>(Dz. U. z dnia 19 listopada 2003 r.) dostawy w terminie 01.05-31.08.2022r</t>
    </r>
  </si>
  <si>
    <t>40.</t>
  </si>
  <si>
    <r>
      <t>Zioła w doniczce mięta, bazylia, kolendra, oregano - wyhodowane bez użycia pescytydów</t>
    </r>
    <r>
      <rPr>
        <sz val="12"/>
        <color rgb="FF000000"/>
        <rFont val="Times New Roman"/>
        <family val="1"/>
        <charset val="238"/>
      </rPr>
      <t xml:space="preserve"> </t>
    </r>
  </si>
  <si>
    <t>OWOCE</t>
  </si>
  <si>
    <t>41.</t>
  </si>
  <si>
    <r>
      <t>Arbuzy</t>
    </r>
    <r>
      <rPr>
        <sz val="12"/>
        <color rgb="FF000000"/>
        <rFont val="Times New Roman"/>
        <family val="1"/>
        <charset val="238"/>
      </rPr>
      <t xml:space="preserve">, kl. I,  zdrowe; nie dopuszcza się owoców z objawami gnicia lub zepsucia, które czynią je niezdatnymi do spożycia,  czyste, praktycznie wolne od jakichkolwiek widocznych zanieczyszczeń obcych, praktycznie wolne od szkodników, praktycznie wolne od uszkodzeń spowodowanych przez szkodniki,  jędrne i dostatecznie dojrzałe; barwa i smak miąższu powinny być odpowiednie do danego stopnia dojrzałości,  nie popękane, bez nadmiernego zawilgocenia powierzchniowego, bez obcych zapachów i/lub smaków. </t>
    </r>
  </si>
  <si>
    <t>42.</t>
  </si>
  <si>
    <r>
      <t>Awokado</t>
    </r>
    <r>
      <rPr>
        <sz val="12"/>
        <color rgb="FF000000"/>
        <rFont val="Times New Roman"/>
        <family val="1"/>
        <charset val="238"/>
      </rPr>
      <t xml:space="preserve">-klasa I, jędrne, całe, zdrowe; nie dopuszcza się owoców z objawami gnicia lub zepsucia, które czynią je niezdatnymi do spożycia, czyste, praktycznie wolne od jakichkolwiek widocznych zanieczyszczeń obcych, wolne od uszkodzeń spowodowanych przez szkodniki, wolne od uszkodzeń spowodowanych niskimi temperaturami, z szypułką, czysto uciętą, której długości nie powinna być większa niż 10 mm. (jednak brak szypułki nie jest uważany za wadę pod warunkiem, że miejsce po szypułce pozostaje suche i nienaruszone), bez nadmiernego zawilgocenia powierzchniowego, bez obcych zapachów i/lub smaków. </t>
    </r>
  </si>
  <si>
    <t>43.</t>
  </si>
  <si>
    <r>
      <t>Banany</t>
    </r>
    <r>
      <rPr>
        <sz val="12"/>
        <color rgb="FF000000"/>
        <rFont val="Times New Roman"/>
        <family val="1"/>
        <charset val="238"/>
      </rPr>
      <t xml:space="preserve">, kl.I,, bez uszkodzeń mechanicznych ani oznak procesów gnilnych, barwa żółta( jednolita) bez brązowych plam  </t>
    </r>
  </si>
  <si>
    <t>44.</t>
  </si>
  <si>
    <r>
      <t xml:space="preserve">Brzoskwinie </t>
    </r>
    <r>
      <rPr>
        <sz val="12"/>
        <color rgb="FF000000"/>
        <rFont val="Times New Roman"/>
        <family val="1"/>
        <charset val="238"/>
      </rPr>
      <t>kl. I,  jakość zgodnie z Rozporządzeniem Komisji UE nr 543/2011 z dnia 7 czerwca 2011r</t>
    </r>
  </si>
  <si>
    <t>45.</t>
  </si>
  <si>
    <r>
      <t xml:space="preserve">Brzoskwinia płaskoowocowa - </t>
    </r>
    <r>
      <rPr>
        <sz val="12"/>
        <color rgb="FF000000"/>
        <rFont val="Times New Roman"/>
        <family val="1"/>
        <charset val="238"/>
      </rPr>
      <t>kl. I,  jakość zgodnie z Rozporządzeniem Komisji UE nr 543/2011 z dnia 7 czerwca 2011r</t>
    </r>
  </si>
  <si>
    <t>46.</t>
  </si>
  <si>
    <r>
      <t>Cytryny</t>
    </r>
    <r>
      <rPr>
        <sz val="12"/>
        <color rgb="FF000000"/>
        <rFont val="Times New Roman"/>
        <family val="1"/>
        <charset val="238"/>
      </rPr>
      <t xml:space="preserve"> , kl. I,  jakość zgodnie z Rozporządzeniem Komisji UE nr 543/2011 z dnia 7 czerwca 2011r.</t>
    </r>
  </si>
  <si>
    <t>47.</t>
  </si>
  <si>
    <r>
      <t>Gruszki</t>
    </r>
    <r>
      <rPr>
        <sz val="12"/>
        <color rgb="FF000000"/>
        <rFont val="Times New Roman"/>
        <family val="1"/>
        <charset val="238"/>
      </rPr>
      <t xml:space="preserve"> , kl. I,  (  odmiany: klapsa, konferencja, komisówka)  jakość zgodnie z Rozporządzeniem Komisji UE nr 543/2011 z dnia 7 czerwca 2011r.</t>
    </r>
  </si>
  <si>
    <t>48.</t>
  </si>
  <si>
    <r>
      <t>Jabłka krajow</t>
    </r>
    <r>
      <rPr>
        <sz val="12"/>
        <color rgb="FF000000"/>
        <rFont val="Times New Roman"/>
        <family val="1"/>
        <charset val="238"/>
      </rPr>
      <t>e, deserowe, średniej wielkości, kl.I, jakość zgodnie z Rozporządzeniem Komisji UE nr 543/2011 z dnia 7 czerwca 2011r.</t>
    </r>
  </si>
  <si>
    <t>49.</t>
  </si>
  <si>
    <r>
      <t>Jabłka krajowe</t>
    </r>
    <r>
      <rPr>
        <sz val="12"/>
        <color rgb="FF000000"/>
        <rFont val="Times New Roman"/>
        <family val="1"/>
        <charset val="238"/>
      </rPr>
      <t>, kwaśne, średniej wielkości, kl.I, jakość zgodnie z Rozporządzeniem Komisji UE nr 543/2011 z dnia 7 czerwca 2011r.</t>
    </r>
  </si>
  <si>
    <t>50.</t>
  </si>
  <si>
    <r>
      <t>Kiwi</t>
    </r>
    <r>
      <rPr>
        <sz val="12"/>
        <color rgb="FF000000"/>
        <rFont val="Times New Roman"/>
        <family val="1"/>
        <charset val="238"/>
      </rPr>
      <t xml:space="preserve"> , kl. I,  jakość zgodnie z Rozporządzeniem Komisji UE nr 543/2011 z dnia 7 czerwca 2011r.</t>
    </r>
  </si>
  <si>
    <t>51.</t>
  </si>
  <si>
    <r>
      <t xml:space="preserve">Mandarynki bezpestkowe </t>
    </r>
    <r>
      <rPr>
        <sz val="12"/>
        <color theme="1"/>
        <rFont val="Times New Roman"/>
        <family val="1"/>
        <charset val="238"/>
      </rPr>
      <t>, kl. I, jakość zgodnie z Rozporządzeniem Komisji UE nr 543/2011 z dnia 7 czerwca 2011r.</t>
    </r>
  </si>
  <si>
    <t>52.</t>
  </si>
  <si>
    <r>
      <t>Melon</t>
    </r>
    <r>
      <rPr>
        <sz val="12"/>
        <color rgb="FF000000"/>
        <rFont val="Times New Roman"/>
        <family val="1"/>
        <charset val="238"/>
      </rPr>
      <t xml:space="preserve"> żółty, zielony kl. I, zdrowe; nie dopuszcza się owoców z objawami gnicia lub zepsucia, które czynią je niezdatnymi do spożycia, czyste, praktycznie wolne od jakichkolwiek widocznych zanieczyszczeń obcych, praktycznie wolne od szkodników, praktycznie wolne od uszkodzeń spowodowanych przez szkodniki,  jędrne i dostatecznie dojrzałe;</t>
    </r>
  </si>
  <si>
    <t>53.</t>
  </si>
  <si>
    <r>
      <t>Nektarynki</t>
    </r>
    <r>
      <rPr>
        <sz val="12"/>
        <color rgb="FF000000"/>
        <rFont val="Times New Roman"/>
        <family val="1"/>
        <charset val="238"/>
      </rPr>
      <t xml:space="preserve"> kl. I,  jakość zgodnie z Rozporządzeniem Komisji UE nr 543/2011 z dnia 7 czerwca 2011r</t>
    </r>
  </si>
  <si>
    <t>54.</t>
  </si>
  <si>
    <r>
      <t>Pomarańcze</t>
    </r>
    <r>
      <rPr>
        <sz val="12"/>
        <color rgb="FF000000"/>
        <rFont val="Times New Roman"/>
        <family val="1"/>
        <charset val="238"/>
      </rPr>
      <t>, kl. I,  jakość zgodnie z Rozporządzeniem Komisji UE nr 543/2011 z dnia 7 czerwca 2011r.</t>
    </r>
  </si>
  <si>
    <t>55.</t>
  </si>
  <si>
    <r>
      <t>Śliwki węgierki</t>
    </r>
    <r>
      <rPr>
        <sz val="12"/>
        <color rgb="FF000000"/>
        <rFont val="Times New Roman"/>
        <family val="1"/>
        <charset val="238"/>
      </rPr>
      <t>,  kl. I,  całe,  o świeżym wyglądzie, zdrowe, jędrne, czyste, bez zanieczyszczeń, bez szkodników i uszkodzeń spowodowanych przez szkodniki, wolne od nadmiernego zawilgocenia powierzchniowego, bez obcych zapachów i smaków, bez oparzelin, pęknięć, odgnieceń lub uszkodzeń spowodowanych przez grad.</t>
    </r>
  </si>
  <si>
    <t>56.</t>
  </si>
  <si>
    <t xml:space="preserve">              </t>
  </si>
  <si>
    <t xml:space="preserve">               Należy zaparafować każdą stronę kalkulacji cenowej.</t>
  </si>
  <si>
    <t>Ważne! Do łącznej ceny oferty należy wliczy oprócz ceny produktów także koszt dostarczenia ich do placówek Zamawiającego i wyładunku do pomieszczenia wskazanego przez przedstawiciela Zamawiającego siłami Wykonawcy, koszty opakowań i udzielonej gwarancji jakości.</t>
  </si>
  <si>
    <t>ŁĄCZNA WARTOŚĆ ZAMÓWIENIA DLA ŚWIEŻYCH WARZYW I OWOCÓW WYNOSI:</t>
  </si>
  <si>
    <r>
      <t>·</t>
    </r>
    <r>
      <rPr>
        <sz val="7"/>
        <color theme="1"/>
        <rFont val="Times New Roman"/>
        <family val="1"/>
        <charset val="238"/>
      </rPr>
      <t xml:space="preserve">                    </t>
    </r>
    <r>
      <rPr>
        <b/>
        <sz val="12"/>
        <color theme="1"/>
        <rFont val="Times New Roman"/>
        <family val="1"/>
        <charset val="238"/>
      </rPr>
      <t>SŁOWNIE WARTOŚĆ BRUTTO ZŁOTYCH:   ……………………………………………………</t>
    </r>
  </si>
  <si>
    <t xml:space="preserve"> ( miejscowość, data)                                                                       ( podpis Wykonawcy/ osoby upoważnionej do reprezentowania  Wykonawcy )     </t>
  </si>
  <si>
    <t xml:space="preserve">…………………….………                          …………….…………………………………      </t>
  </si>
  <si>
    <t xml:space="preserve"> ( miejscowość, data)          ( podpis Wykonawcy/ osoby upoważnionej do reprezentowania  Wykonawcy )</t>
  </si>
</sst>
</file>

<file path=xl/styles.xml><?xml version="1.0" encoding="utf-8"?>
<styleSheet xmlns="http://schemas.openxmlformats.org/spreadsheetml/2006/main">
  <fonts count="21">
    <font>
      <sz val="11"/>
      <color theme="1"/>
      <name val="Czcionka tekstu podstawowego"/>
      <family val="2"/>
      <charset val="238"/>
    </font>
    <font>
      <sz val="11"/>
      <color theme="1"/>
      <name val="Calibri"/>
      <family val="2"/>
      <charset val="238"/>
    </font>
    <font>
      <sz val="10"/>
      <color theme="1"/>
      <name val="Times New Roman"/>
      <family val="1"/>
      <charset val="238"/>
    </font>
    <font>
      <b/>
      <sz val="10"/>
      <color theme="1"/>
      <name val="Times New Roman"/>
      <family val="1"/>
      <charset val="238"/>
    </font>
    <font>
      <b/>
      <sz val="12"/>
      <color rgb="FF000000"/>
      <name val="Times New Roman"/>
      <family val="1"/>
      <charset val="238"/>
    </font>
    <font>
      <b/>
      <sz val="12"/>
      <color theme="1"/>
      <name val="Times New Roman"/>
      <family val="1"/>
      <charset val="238"/>
    </font>
    <font>
      <i/>
      <sz val="12"/>
      <color theme="1"/>
      <name val="Times New Roman"/>
      <family val="1"/>
      <charset val="238"/>
    </font>
    <font>
      <sz val="12"/>
      <color theme="1"/>
      <name val="Times New Roman"/>
      <family val="1"/>
      <charset val="238"/>
    </font>
    <font>
      <u/>
      <sz val="12"/>
      <color theme="1"/>
      <name val="Times New Roman"/>
      <family val="1"/>
      <charset val="238"/>
    </font>
    <font>
      <sz val="12"/>
      <color rgb="FF000000"/>
      <name val="Times New Roman"/>
      <family val="1"/>
      <charset val="238"/>
    </font>
    <font>
      <u/>
      <sz val="12"/>
      <color rgb="FF000000"/>
      <name val="Times New Roman"/>
      <family val="1"/>
      <charset val="238"/>
    </font>
    <font>
      <b/>
      <sz val="11"/>
      <color theme="1"/>
      <name val="Times New Roman"/>
      <family val="1"/>
      <charset val="238"/>
    </font>
    <font>
      <i/>
      <sz val="11"/>
      <color theme="1"/>
      <name val="Times New Roman"/>
      <family val="1"/>
      <charset val="238"/>
    </font>
    <font>
      <sz val="11"/>
      <color theme="1"/>
      <name val="Symbol"/>
      <family val="1"/>
      <charset val="2"/>
    </font>
    <font>
      <sz val="7"/>
      <color theme="1"/>
      <name val="Times New Roman"/>
      <family val="1"/>
      <charset val="238"/>
    </font>
    <font>
      <sz val="11"/>
      <color theme="1"/>
      <name val="Times New Roman"/>
      <family val="1"/>
      <charset val="238"/>
    </font>
    <font>
      <sz val="12"/>
      <color theme="1"/>
      <name val="Symbol"/>
      <family val="1"/>
      <charset val="2"/>
    </font>
    <font>
      <sz val="20"/>
      <color theme="1"/>
      <name val="Symbol"/>
      <family val="1"/>
      <charset val="2"/>
    </font>
    <font>
      <b/>
      <sz val="12"/>
      <color rgb="FFFF0000"/>
      <name val="Times New Roman"/>
      <family val="1"/>
      <charset val="238"/>
    </font>
    <font>
      <sz val="12"/>
      <color rgb="FFFF0000"/>
      <name val="Times New Roman"/>
      <family val="1"/>
      <charset val="238"/>
    </font>
    <font>
      <b/>
      <sz val="11"/>
      <color rgb="FFFF0000"/>
      <name val="Times New Roman"/>
      <family val="1"/>
      <charset val="238"/>
    </font>
  </fonts>
  <fills count="2">
    <fill>
      <patternFill patternType="none"/>
    </fill>
    <fill>
      <patternFill patternType="gray125"/>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182">
    <xf numFmtId="0" fontId="0" fillId="0" borderId="0" xfId="0"/>
    <xf numFmtId="0" fontId="5" fillId="0" borderId="0" xfId="0" applyFont="1" applyAlignment="1">
      <alignment horizontal="center"/>
    </xf>
    <xf numFmtId="0" fontId="5" fillId="0" borderId="0" xfId="0" applyFont="1" applyAlignment="1">
      <alignment horizontal="justify"/>
    </xf>
    <xf numFmtId="0" fontId="7" fillId="0" borderId="0" xfId="0" applyFont="1"/>
    <xf numFmtId="0" fontId="9" fillId="0" borderId="5" xfId="0" applyFont="1" applyBorder="1" applyAlignment="1">
      <alignment horizontal="justify" wrapText="1"/>
    </xf>
    <xf numFmtId="0" fontId="10" fillId="0" borderId="5" xfId="0" applyFont="1" applyBorder="1" applyAlignment="1">
      <alignment horizontal="justify" wrapText="1"/>
    </xf>
    <xf numFmtId="0" fontId="0" fillId="0" borderId="4" xfId="0" applyBorder="1" applyAlignment="1">
      <alignment wrapText="1"/>
    </xf>
    <xf numFmtId="0" fontId="9" fillId="0" borderId="4" xfId="0" applyFont="1" applyBorder="1" applyAlignment="1">
      <alignment horizontal="justify" wrapText="1"/>
    </xf>
    <xf numFmtId="0" fontId="9" fillId="0" borderId="2" xfId="0" applyFont="1" applyBorder="1" applyAlignment="1">
      <alignment horizontal="justify"/>
    </xf>
    <xf numFmtId="0" fontId="9" fillId="0" borderId="4" xfId="0" applyFont="1" applyBorder="1" applyAlignment="1">
      <alignment horizontal="justify"/>
    </xf>
    <xf numFmtId="0" fontId="9" fillId="0" borderId="2" xfId="0" applyFont="1" applyBorder="1"/>
    <xf numFmtId="0" fontId="9" fillId="0" borderId="4" xfId="0" applyFont="1" applyBorder="1" applyAlignment="1">
      <alignment wrapText="1"/>
    </xf>
    <xf numFmtId="0" fontId="9" fillId="0" borderId="4" xfId="0" applyFont="1" applyBorder="1"/>
    <xf numFmtId="0" fontId="9" fillId="0" borderId="4" xfId="0" applyFont="1" applyBorder="1" applyAlignment="1">
      <alignment horizontal="right" wrapText="1"/>
    </xf>
    <xf numFmtId="0" fontId="2" fillId="0" borderId="4" xfId="0" applyFont="1" applyBorder="1" applyAlignment="1">
      <alignment vertical="top" wrapText="1"/>
    </xf>
    <xf numFmtId="0" fontId="3" fillId="0" borderId="4" xfId="0" applyFont="1" applyBorder="1" applyAlignment="1">
      <alignment vertical="top" wrapText="1"/>
    </xf>
    <xf numFmtId="0" fontId="3" fillId="0" borderId="4" xfId="0" applyFont="1" applyBorder="1" applyAlignment="1">
      <alignment horizontal="center" wrapText="1"/>
    </xf>
    <xf numFmtId="0" fontId="7" fillId="0" borderId="2" xfId="0" applyFont="1" applyBorder="1" applyAlignment="1">
      <alignment horizontal="justify" vertical="top"/>
    </xf>
    <xf numFmtId="0" fontId="7" fillId="0" borderId="1" xfId="0" applyFont="1" applyBorder="1"/>
    <xf numFmtId="0" fontId="9" fillId="0" borderId="3" xfId="0" applyFont="1" applyBorder="1" applyAlignment="1">
      <alignment horizontal="justify"/>
    </xf>
    <xf numFmtId="0" fontId="9" fillId="0" borderId="6" xfId="0" applyFont="1" applyBorder="1" applyAlignment="1">
      <alignment horizontal="justify"/>
    </xf>
    <xf numFmtId="0" fontId="9" fillId="0" borderId="2" xfId="0" applyFont="1" applyBorder="1" applyAlignment="1">
      <alignment horizontal="justify"/>
    </xf>
    <xf numFmtId="0" fontId="9" fillId="0" borderId="6" xfId="0" applyFont="1" applyBorder="1" applyAlignment="1">
      <alignment horizontal="justify" wrapText="1"/>
    </xf>
    <xf numFmtId="0" fontId="9" fillId="0" borderId="3" xfId="0" applyFont="1" applyBorder="1" applyAlignment="1">
      <alignment horizontal="justify" wrapText="1"/>
    </xf>
    <xf numFmtId="0" fontId="9" fillId="0" borderId="2" xfId="0" applyFont="1" applyBorder="1" applyAlignment="1">
      <alignment horizontal="justify" wrapText="1"/>
    </xf>
    <xf numFmtId="0" fontId="3" fillId="0" borderId="7" xfId="0" applyFont="1" applyBorder="1" applyAlignment="1">
      <alignment horizontal="right" vertical="top" wrapText="1"/>
    </xf>
    <xf numFmtId="0" fontId="3" fillId="0" borderId="8" xfId="0" applyFont="1" applyBorder="1" applyAlignment="1">
      <alignment horizontal="right" vertical="top" wrapText="1"/>
    </xf>
    <xf numFmtId="0" fontId="3" fillId="0" borderId="9" xfId="0" applyFont="1" applyBorder="1" applyAlignment="1">
      <alignment horizontal="right" vertical="top" wrapText="1"/>
    </xf>
    <xf numFmtId="0" fontId="11" fillId="0" borderId="0" xfId="0" applyFont="1" applyAlignment="1">
      <alignment horizontal="justify"/>
    </xf>
    <xf numFmtId="0" fontId="4" fillId="0" borderId="0" xfId="0" applyFont="1" applyAlignment="1">
      <alignment horizontal="righ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justify"/>
    </xf>
    <xf numFmtId="0" fontId="6" fillId="0" borderId="0" xfId="0" applyFont="1" applyAlignment="1">
      <alignment horizontal="justify"/>
    </xf>
    <xf numFmtId="0" fontId="11" fillId="0" borderId="0" xfId="0" applyFont="1" applyAlignment="1">
      <alignment horizontal="justify"/>
    </xf>
    <xf numFmtId="0" fontId="11" fillId="0" borderId="10" xfId="0" applyFont="1" applyBorder="1" applyAlignment="1">
      <alignment horizontal="justify"/>
    </xf>
    <xf numFmtId="0" fontId="12" fillId="0" borderId="0" xfId="0" applyFont="1" applyAlignment="1">
      <alignment horizontal="justify"/>
    </xf>
    <xf numFmtId="0" fontId="7" fillId="0" borderId="0" xfId="0" applyFont="1" applyAlignment="1">
      <alignment horizontal="justify"/>
    </xf>
    <xf numFmtId="0" fontId="5" fillId="0" borderId="11" xfId="0" applyFont="1" applyBorder="1" applyAlignment="1">
      <alignment horizontal="justify" vertical="top" wrapText="1"/>
    </xf>
    <xf numFmtId="0" fontId="5" fillId="0" borderId="9" xfId="0" applyFont="1" applyBorder="1" applyAlignment="1">
      <alignment horizontal="justify" wrapText="1"/>
    </xf>
    <xf numFmtId="0" fontId="17" fillId="0" borderId="2" xfId="0" applyFont="1" applyBorder="1" applyAlignment="1">
      <alignment horizontal="justify" wrapText="1"/>
    </xf>
    <xf numFmtId="0" fontId="7" fillId="0" borderId="4" xfId="0" applyFont="1" applyBorder="1" applyAlignment="1">
      <alignment horizontal="justify" vertical="top" wrapText="1"/>
    </xf>
    <xf numFmtId="0" fontId="4" fillId="0" borderId="3" xfId="0" applyFont="1" applyBorder="1" applyAlignment="1">
      <alignment horizontal="justify" vertical="top" wrapText="1"/>
    </xf>
    <xf numFmtId="0" fontId="4" fillId="0" borderId="5" xfId="0" applyFont="1" applyBorder="1" applyAlignment="1">
      <alignment horizontal="justify" vertical="top" wrapText="1"/>
    </xf>
    <xf numFmtId="0" fontId="5" fillId="0" borderId="14" xfId="0" applyFont="1" applyBorder="1" applyAlignment="1">
      <alignment horizontal="justify" vertical="top" wrapText="1"/>
    </xf>
    <xf numFmtId="0" fontId="5" fillId="0" borderId="1" xfId="0" applyFont="1" applyBorder="1" applyAlignment="1">
      <alignment horizontal="justify" vertical="top" wrapText="1"/>
    </xf>
    <xf numFmtId="0" fontId="5" fillId="0" borderId="4" xfId="0" applyFont="1" applyBorder="1" applyAlignment="1">
      <alignment horizontal="justify"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5" fillId="0" borderId="0" xfId="0" applyFont="1"/>
    <xf numFmtId="0" fontId="9" fillId="0" borderId="6" xfId="0" applyFont="1" applyBorder="1" applyAlignment="1">
      <alignment horizontal="justify"/>
    </xf>
    <xf numFmtId="0" fontId="9" fillId="0" borderId="13" xfId="0" applyFont="1" applyBorder="1" applyAlignment="1">
      <alignment horizontal="justify" wrapText="1"/>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9" fillId="0" borderId="2" xfId="0" applyFont="1" applyBorder="1" applyAlignment="1">
      <alignment horizontal="right" wrapText="1"/>
    </xf>
    <xf numFmtId="0" fontId="9" fillId="0" borderId="4" xfId="0" applyFont="1" applyBorder="1" applyAlignment="1">
      <alignment vertical="top" wrapText="1"/>
    </xf>
    <xf numFmtId="0" fontId="7" fillId="0" borderId="4" xfId="0" applyFont="1" applyBorder="1" applyAlignment="1">
      <alignment wrapText="1"/>
    </xf>
    <xf numFmtId="0" fontId="5" fillId="0" borderId="7" xfId="0" applyFont="1" applyBorder="1" applyAlignment="1">
      <alignment horizontal="right" vertical="top" wrapText="1"/>
    </xf>
    <xf numFmtId="0" fontId="5" fillId="0" borderId="8" xfId="0" applyFont="1" applyBorder="1" applyAlignment="1">
      <alignment horizontal="right" vertical="top" wrapText="1"/>
    </xf>
    <xf numFmtId="0" fontId="5" fillId="0" borderId="9" xfId="0" applyFont="1" applyBorder="1" applyAlignment="1">
      <alignment horizontal="right" vertical="top" wrapText="1"/>
    </xf>
    <xf numFmtId="0" fontId="9" fillId="0" borderId="4" xfId="0" applyFont="1" applyBorder="1" applyAlignment="1">
      <alignment horizontal="justify" vertical="top" wrapText="1"/>
    </xf>
    <xf numFmtId="0" fontId="7" fillId="0" borderId="2" xfId="0" applyFont="1" applyBorder="1" applyAlignment="1">
      <alignment horizontal="right" vertical="top" wrapText="1"/>
    </xf>
    <xf numFmtId="0" fontId="7" fillId="0" borderId="7" xfId="0" applyFont="1" applyBorder="1" applyAlignment="1">
      <alignment horizontal="right" vertical="top" wrapText="1"/>
    </xf>
    <xf numFmtId="0" fontId="7" fillId="0" borderId="8" xfId="0" applyFont="1" applyBorder="1" applyAlignment="1">
      <alignment horizontal="right" vertical="top" wrapText="1"/>
    </xf>
    <xf numFmtId="0" fontId="7" fillId="0" borderId="9" xfId="0" applyFont="1" applyBorder="1" applyAlignment="1">
      <alignment horizontal="right" vertical="top" wrapText="1"/>
    </xf>
    <xf numFmtId="0" fontId="7" fillId="0" borderId="4" xfId="0" applyFont="1" applyBorder="1" applyAlignment="1">
      <alignment horizontal="right" vertical="top" wrapText="1"/>
    </xf>
    <xf numFmtId="0" fontId="5" fillId="0" borderId="4" xfId="0" applyFont="1" applyBorder="1" applyAlignment="1">
      <alignment horizontal="right" vertical="top" wrapText="1"/>
    </xf>
    <xf numFmtId="0" fontId="2" fillId="0" borderId="2" xfId="0" applyFont="1" applyBorder="1" applyAlignment="1">
      <alignment vertical="top" wrapText="1"/>
    </xf>
    <xf numFmtId="0" fontId="2" fillId="0" borderId="2" xfId="0" applyFont="1" applyBorder="1" applyAlignment="1">
      <alignment horizontal="right" vertical="top" wrapText="1"/>
    </xf>
    <xf numFmtId="0" fontId="7" fillId="0" borderId="4" xfId="0" applyFont="1" applyBorder="1" applyAlignment="1">
      <alignment vertical="top" wrapText="1"/>
    </xf>
    <xf numFmtId="0" fontId="7" fillId="0" borderId="4" xfId="0" applyFont="1" applyBorder="1" applyAlignment="1">
      <alignment horizontal="center"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2" fillId="0" borderId="7" xfId="0" applyFont="1" applyBorder="1" applyAlignment="1">
      <alignment horizontal="right" vertical="top" wrapText="1"/>
    </xf>
    <xf numFmtId="0" fontId="2" fillId="0" borderId="8" xfId="0" applyFont="1" applyBorder="1" applyAlignment="1">
      <alignment horizontal="right" vertical="top" wrapText="1"/>
    </xf>
    <xf numFmtId="0" fontId="2" fillId="0" borderId="9" xfId="0" applyFont="1" applyBorder="1" applyAlignment="1">
      <alignment horizontal="right" vertical="top" wrapText="1"/>
    </xf>
    <xf numFmtId="0" fontId="6" fillId="0" borderId="0" xfId="0" applyFont="1" applyAlignment="1">
      <alignment horizontal="left" indent="15"/>
    </xf>
    <xf numFmtId="0" fontId="9" fillId="0" borderId="2" xfId="0" applyFont="1" applyBorder="1" applyAlignment="1">
      <alignment horizontal="right"/>
    </xf>
    <xf numFmtId="0" fontId="9" fillId="0" borderId="4" xfId="0" applyFont="1" applyBorder="1" applyAlignment="1">
      <alignment horizontal="center"/>
    </xf>
    <xf numFmtId="0" fontId="7" fillId="0" borderId="2" xfId="0" applyFont="1" applyBorder="1" applyAlignment="1">
      <alignment horizontal="right" vertical="top"/>
    </xf>
    <xf numFmtId="0" fontId="2" fillId="0" borderId="7" xfId="0" applyFont="1" applyBorder="1" applyAlignment="1">
      <alignment horizontal="right" wrapText="1"/>
    </xf>
    <xf numFmtId="0" fontId="2" fillId="0" borderId="8" xfId="0" applyFont="1" applyBorder="1" applyAlignment="1">
      <alignment horizontal="right" wrapText="1"/>
    </xf>
    <xf numFmtId="0" fontId="2" fillId="0" borderId="9" xfId="0" applyFont="1" applyBorder="1" applyAlignment="1">
      <alignment horizontal="right" wrapText="1"/>
    </xf>
    <xf numFmtId="0" fontId="7"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justify"/>
    </xf>
    <xf numFmtId="0" fontId="1" fillId="0" borderId="0" xfId="0" applyFont="1" applyAlignment="1">
      <alignment wrapText="1"/>
    </xf>
    <xf numFmtId="0" fontId="9" fillId="0" borderId="2" xfId="0" applyFont="1" applyBorder="1" applyAlignment="1">
      <alignment horizontal="center"/>
    </xf>
    <xf numFmtId="0" fontId="4" fillId="0" borderId="4" xfId="0" applyFont="1" applyBorder="1" applyAlignment="1">
      <alignment wrapText="1"/>
    </xf>
    <xf numFmtId="0" fontId="4" fillId="0" borderId="4" xfId="0" applyFont="1" applyBorder="1" applyAlignment="1">
      <alignment vertical="top" wrapText="1"/>
    </xf>
    <xf numFmtId="0" fontId="5" fillId="0" borderId="4" xfId="0" applyFont="1" applyBorder="1" applyAlignment="1">
      <alignment wrapText="1"/>
    </xf>
    <xf numFmtId="0" fontId="7" fillId="0" borderId="2" xfId="0" applyFont="1" applyBorder="1" applyAlignment="1">
      <alignment horizontal="center" vertical="top"/>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9" fillId="0" borderId="7" xfId="0" applyFont="1" applyBorder="1" applyAlignment="1">
      <alignment horizontal="justify" vertical="top"/>
    </xf>
    <xf numFmtId="0" fontId="9" fillId="0" borderId="8" xfId="0" applyFont="1" applyBorder="1" applyAlignment="1">
      <alignment horizontal="justify" vertical="top"/>
    </xf>
    <xf numFmtId="0" fontId="9" fillId="0" borderId="9" xfId="0" applyFont="1" applyBorder="1" applyAlignment="1">
      <alignment horizontal="justify"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9" xfId="0" applyFont="1" applyBorder="1" applyAlignment="1">
      <alignment horizontal="center" vertical="top"/>
    </xf>
    <xf numFmtId="0" fontId="20" fillId="0" borderId="0" xfId="0" applyFont="1" applyAlignment="1">
      <alignment horizontal="justify"/>
    </xf>
    <xf numFmtId="9" fontId="9" fillId="0" borderId="6" xfId="0" applyNumberFormat="1" applyFont="1" applyBorder="1" applyAlignment="1">
      <alignment horizontal="justify" wrapText="1"/>
    </xf>
    <xf numFmtId="9" fontId="9" fillId="0" borderId="3" xfId="0" applyNumberFormat="1" applyFont="1" applyBorder="1" applyAlignment="1">
      <alignment horizontal="justify" wrapText="1"/>
    </xf>
    <xf numFmtId="9" fontId="9" fillId="0" borderId="2" xfId="0" applyNumberFormat="1" applyFont="1" applyBorder="1" applyAlignment="1">
      <alignment horizontal="justify" wrapText="1"/>
    </xf>
    <xf numFmtId="9" fontId="9" fillId="0" borderId="4" xfId="0" applyNumberFormat="1" applyFont="1" applyBorder="1" applyAlignment="1">
      <alignment horizontal="justify" wrapText="1"/>
    </xf>
    <xf numFmtId="9" fontId="3" fillId="0" borderId="4" xfId="0" applyNumberFormat="1" applyFont="1" applyBorder="1" applyAlignment="1">
      <alignment vertical="top" wrapText="1"/>
    </xf>
    <xf numFmtId="9" fontId="0" fillId="0" borderId="0" xfId="0" applyNumberFormat="1"/>
    <xf numFmtId="9" fontId="4" fillId="0" borderId="5" xfId="0" applyNumberFormat="1" applyFont="1" applyBorder="1" applyAlignment="1">
      <alignment horizontal="justify" vertical="top" wrapText="1"/>
    </xf>
    <xf numFmtId="9" fontId="7" fillId="0" borderId="4" xfId="0" applyNumberFormat="1" applyFont="1" applyBorder="1" applyAlignment="1">
      <alignment horizontal="center" vertical="top" wrapText="1"/>
    </xf>
    <xf numFmtId="9" fontId="7" fillId="0" borderId="4" xfId="0" applyNumberFormat="1" applyFont="1" applyBorder="1" applyAlignment="1">
      <alignment horizontal="justify" vertical="top" wrapText="1"/>
    </xf>
    <xf numFmtId="9" fontId="7" fillId="0" borderId="4" xfId="0" applyNumberFormat="1" applyFont="1" applyBorder="1" applyAlignment="1">
      <alignment horizontal="right" vertical="top" wrapText="1"/>
    </xf>
    <xf numFmtId="9" fontId="5" fillId="0" borderId="4" xfId="0" applyNumberFormat="1" applyFont="1" applyBorder="1" applyAlignment="1">
      <alignment horizontal="right" vertical="top" wrapText="1"/>
    </xf>
    <xf numFmtId="9" fontId="2" fillId="0" borderId="4" xfId="0" applyNumberFormat="1" applyFont="1" applyBorder="1" applyAlignment="1">
      <alignment vertical="top" wrapText="1"/>
    </xf>
    <xf numFmtId="9" fontId="1" fillId="0" borderId="0" xfId="0" applyNumberFormat="1" applyFont="1" applyAlignment="1">
      <alignment wrapText="1"/>
    </xf>
    <xf numFmtId="0" fontId="3" fillId="0" borderId="4" xfId="0" applyFont="1" applyBorder="1" applyAlignment="1">
      <alignment vertical="center" wrapText="1"/>
    </xf>
    <xf numFmtId="9" fontId="3" fillId="0" borderId="4" xfId="0" applyNumberFormat="1" applyFont="1" applyBorder="1" applyAlignment="1">
      <alignment vertical="center" wrapText="1"/>
    </xf>
    <xf numFmtId="0" fontId="9" fillId="0" borderId="4" xfId="0" applyFont="1" applyBorder="1" applyAlignment="1">
      <alignment vertical="center" wrapText="1"/>
    </xf>
    <xf numFmtId="0" fontId="0" fillId="0" borderId="0" xfId="0" applyAlignment="1"/>
    <xf numFmtId="0" fontId="13" fillId="0" borderId="0" xfId="0" applyFont="1" applyAlignment="1">
      <alignment horizontal="justify"/>
    </xf>
    <xf numFmtId="0" fontId="16" fillId="0" borderId="0" xfId="0" applyFont="1" applyAlignment="1">
      <alignment horizontal="justify"/>
    </xf>
    <xf numFmtId="0" fontId="5" fillId="0" borderId="1" xfId="0" applyFont="1" applyBorder="1" applyAlignment="1">
      <alignment horizontal="center"/>
    </xf>
    <xf numFmtId="0" fontId="0" fillId="0" borderId="1" xfId="0" applyBorder="1" applyAlignment="1"/>
    <xf numFmtId="0" fontId="0" fillId="0" borderId="0" xfId="0" applyAlignment="1"/>
    <xf numFmtId="0" fontId="4" fillId="0" borderId="12" xfId="0" applyFont="1" applyBorder="1" applyAlignment="1">
      <alignment horizontal="center" vertical="top" wrapText="1"/>
    </xf>
    <xf numFmtId="0" fontId="4" fillId="0" borderId="10" xfId="0" applyFont="1" applyBorder="1" applyAlignment="1">
      <alignment horizontal="center" vertical="top" wrapText="1"/>
    </xf>
    <xf numFmtId="0" fontId="4" fillId="0" borderId="13" xfId="0" applyFont="1" applyBorder="1" applyAlignment="1">
      <alignment horizontal="center" vertical="top" wrapText="1"/>
    </xf>
    <xf numFmtId="0" fontId="0" fillId="0" borderId="0" xfId="0" applyAlignment="1">
      <alignment horizontal="center"/>
    </xf>
    <xf numFmtId="0" fontId="5" fillId="0" borderId="0" xfId="0" applyFont="1" applyAlignment="1">
      <alignment horizontal="center" vertical="center"/>
    </xf>
    <xf numFmtId="0" fontId="0" fillId="0" borderId="0" xfId="0" applyAlignment="1">
      <alignment vertical="center"/>
    </xf>
    <xf numFmtId="0" fontId="5" fillId="0" borderId="10" xfId="0" applyFont="1" applyBorder="1" applyAlignment="1">
      <alignment horizontal="justify"/>
    </xf>
    <xf numFmtId="0" fontId="0" fillId="0" borderId="10" xfId="0" applyBorder="1" applyAlignment="1"/>
    <xf numFmtId="9" fontId="0" fillId="0" borderId="0" xfId="0" applyNumberFormat="1" applyAlignment="1"/>
    <xf numFmtId="9" fontId="0" fillId="0" borderId="0" xfId="0" applyNumberFormat="1" applyAlignment="1">
      <alignment horizontal="center"/>
    </xf>
    <xf numFmtId="0" fontId="5" fillId="0" borderId="1" xfId="0" applyFont="1" applyBorder="1" applyAlignment="1"/>
    <xf numFmtId="2" fontId="9" fillId="0" borderId="5" xfId="0" applyNumberFormat="1" applyFont="1" applyBorder="1" applyAlignment="1">
      <alignment horizontal="justify" wrapText="1"/>
    </xf>
    <xf numFmtId="2" fontId="9" fillId="0" borderId="4" xfId="0" applyNumberFormat="1" applyFont="1" applyBorder="1" applyAlignment="1">
      <alignment horizontal="justify" wrapText="1"/>
    </xf>
    <xf numFmtId="2" fontId="9" fillId="0" borderId="4" xfId="0" applyNumberFormat="1" applyFont="1" applyBorder="1" applyAlignment="1">
      <alignment vertical="center" wrapText="1"/>
    </xf>
    <xf numFmtId="2" fontId="0" fillId="0" borderId="0" xfId="0" applyNumberFormat="1"/>
    <xf numFmtId="2" fontId="4" fillId="0" borderId="5" xfId="0" applyNumberFormat="1" applyFont="1" applyBorder="1" applyAlignment="1">
      <alignment horizontal="justify" vertical="top" wrapText="1"/>
    </xf>
    <xf numFmtId="2" fontId="0" fillId="0" borderId="0" xfId="0" applyNumberFormat="1" applyAlignment="1"/>
    <xf numFmtId="2" fontId="9" fillId="0" borderId="13" xfId="0" applyNumberFormat="1" applyFont="1" applyBorder="1" applyAlignment="1">
      <alignment horizontal="justify" wrapText="1"/>
    </xf>
    <xf numFmtId="2" fontId="7" fillId="0" borderId="4" xfId="0" applyNumberFormat="1" applyFont="1" applyBorder="1" applyAlignment="1">
      <alignment horizontal="center" vertical="top" wrapText="1"/>
    </xf>
    <xf numFmtId="2" fontId="7" fillId="0" borderId="4" xfId="0" applyNumberFormat="1" applyFont="1" applyBorder="1" applyAlignment="1">
      <alignment horizontal="right" vertical="top" wrapText="1"/>
    </xf>
    <xf numFmtId="2" fontId="5" fillId="0" borderId="4" xfId="0" applyNumberFormat="1" applyFont="1" applyBorder="1" applyAlignment="1">
      <alignment horizontal="right" vertical="top" wrapText="1"/>
    </xf>
    <xf numFmtId="2" fontId="7" fillId="0" borderId="4" xfId="0" applyNumberFormat="1" applyFont="1" applyBorder="1" applyAlignment="1">
      <alignment horizontal="justify" vertical="top" wrapText="1"/>
    </xf>
    <xf numFmtId="2" fontId="5" fillId="0" borderId="4" xfId="0" applyNumberFormat="1" applyFont="1" applyBorder="1" applyAlignment="1">
      <alignment horizontal="justify" vertical="top" wrapText="1"/>
    </xf>
    <xf numFmtId="2" fontId="2" fillId="0" borderId="4" xfId="0" applyNumberFormat="1" applyFont="1" applyBorder="1" applyAlignment="1">
      <alignment vertical="top" wrapText="1"/>
    </xf>
    <xf numFmtId="2" fontId="2" fillId="0" borderId="4" xfId="0" applyNumberFormat="1" applyFont="1" applyBorder="1" applyAlignment="1">
      <alignment horizontal="right" vertical="top" wrapText="1"/>
    </xf>
    <xf numFmtId="2" fontId="3" fillId="0" borderId="4" xfId="0" applyNumberFormat="1" applyFont="1" applyBorder="1" applyAlignment="1">
      <alignment vertical="top" wrapText="1"/>
    </xf>
    <xf numFmtId="2" fontId="1" fillId="0" borderId="0" xfId="0" applyNumberFormat="1" applyFont="1" applyAlignment="1">
      <alignment wrapText="1"/>
    </xf>
    <xf numFmtId="0" fontId="2" fillId="0" borderId="9" xfId="0" applyFont="1" applyBorder="1" applyAlignment="1">
      <alignment vertical="top" wrapText="1"/>
    </xf>
    <xf numFmtId="10" fontId="2" fillId="0" borderId="11" xfId="0" applyNumberFormat="1" applyFont="1" applyBorder="1" applyAlignment="1">
      <alignment vertical="top" wrapText="1"/>
    </xf>
    <xf numFmtId="9" fontId="2" fillId="0" borderId="11" xfId="0" applyNumberFormat="1" applyFont="1" applyBorder="1" applyAlignment="1">
      <alignment vertical="top" wrapText="1"/>
    </xf>
    <xf numFmtId="2" fontId="2" fillId="0" borderId="9" xfId="0" applyNumberFormat="1" applyFont="1" applyBorder="1" applyAlignment="1">
      <alignment vertical="top" wrapText="1"/>
    </xf>
    <xf numFmtId="2" fontId="3" fillId="0" borderId="4" xfId="0" applyNumberFormat="1" applyFont="1" applyBorder="1" applyAlignment="1">
      <alignment vertical="center" wrapText="1"/>
    </xf>
    <xf numFmtId="10" fontId="7" fillId="0" borderId="0" xfId="0" applyNumberFormat="1" applyFont="1" applyAlignment="1">
      <alignment horizontal="justify"/>
    </xf>
    <xf numFmtId="0" fontId="9" fillId="0" borderId="14" xfId="0" applyFont="1" applyBorder="1" applyAlignment="1">
      <alignment horizontal="justify" wrapText="1"/>
    </xf>
    <xf numFmtId="0" fontId="2" fillId="0" borderId="7" xfId="0" applyFont="1" applyBorder="1" applyAlignment="1">
      <alignment horizontal="center"/>
    </xf>
    <xf numFmtId="9" fontId="9" fillId="0" borderId="2" xfId="0" applyNumberFormat="1" applyFont="1" applyBorder="1" applyAlignment="1">
      <alignment horizontal="justify" wrapText="1"/>
    </xf>
    <xf numFmtId="0" fontId="9" fillId="0" borderId="2" xfId="0" applyFont="1" applyBorder="1" applyAlignment="1">
      <alignment horizontal="justify" wrapText="1"/>
    </xf>
    <xf numFmtId="2" fontId="9" fillId="0" borderId="2" xfId="0" applyNumberFormat="1" applyFont="1" applyBorder="1" applyAlignment="1">
      <alignment horizontal="justify" wrapText="1"/>
    </xf>
    <xf numFmtId="0" fontId="9" fillId="0" borderId="12" xfId="0" applyFont="1" applyBorder="1" applyAlignment="1">
      <alignment horizontal="justify" wrapText="1"/>
    </xf>
    <xf numFmtId="9" fontId="9" fillId="0" borderId="6" xfId="0" applyNumberFormat="1" applyFont="1" applyBorder="1" applyAlignment="1">
      <alignment horizontal="justify" wrapText="1"/>
    </xf>
    <xf numFmtId="0" fontId="9" fillId="0" borderId="6" xfId="0" applyFont="1" applyBorder="1" applyAlignment="1">
      <alignment horizontal="justify" wrapText="1"/>
    </xf>
    <xf numFmtId="2" fontId="9" fillId="0" borderId="6" xfId="0" applyNumberFormat="1" applyFont="1" applyBorder="1" applyAlignment="1">
      <alignment horizontal="justify" wrapText="1"/>
    </xf>
    <xf numFmtId="0" fontId="4" fillId="0" borderId="1" xfId="0" applyFont="1" applyBorder="1" applyAlignment="1">
      <alignment horizontal="center"/>
    </xf>
    <xf numFmtId="0" fontId="0" fillId="0" borderId="1" xfId="0" applyBorder="1" applyAlignment="1">
      <alignment horizontal="center"/>
    </xf>
    <xf numFmtId="0" fontId="9" fillId="0" borderId="11" xfId="0" applyFont="1" applyBorder="1" applyAlignment="1">
      <alignment horizontal="justify"/>
    </xf>
    <xf numFmtId="0" fontId="0" fillId="0" borderId="8" xfId="0" applyBorder="1" applyAlignment="1">
      <alignment horizontal="right" vertical="top" wrapText="1"/>
    </xf>
    <xf numFmtId="2" fontId="7" fillId="0" borderId="11" xfId="0" applyNumberFormat="1" applyFont="1" applyBorder="1" applyAlignment="1">
      <alignment horizontal="right" vertical="top" wrapText="1"/>
    </xf>
    <xf numFmtId="2" fontId="9" fillId="0" borderId="4" xfId="0" applyNumberFormat="1" applyFont="1" applyBorder="1" applyAlignment="1">
      <alignment horizontal="right" wrapText="1"/>
    </xf>
    <xf numFmtId="0" fontId="3" fillId="0" borderId="4" xfId="0" applyNumberFormat="1" applyFont="1" applyBorder="1" applyAlignment="1">
      <alignment vertical="top" wrapText="1"/>
    </xf>
    <xf numFmtId="2" fontId="0" fillId="0" borderId="0" xfId="0" applyNumberFormat="1" applyAlignment="1"/>
    <xf numFmtId="0" fontId="4" fillId="0" borderId="6" xfId="0" applyFont="1" applyBorder="1" applyAlignment="1">
      <alignment wrapText="1"/>
    </xf>
    <xf numFmtId="0" fontId="9" fillId="0" borderId="6" xfId="0" applyFont="1" applyBorder="1" applyAlignment="1">
      <alignment horizontal="center"/>
    </xf>
    <xf numFmtId="0" fontId="9" fillId="0" borderId="6" xfId="0" applyFont="1" applyBorder="1" applyAlignment="1">
      <alignment horizontal="right" wrapText="1"/>
    </xf>
    <xf numFmtId="0" fontId="9" fillId="0" borderId="6" xfId="0" applyFont="1" applyBorder="1" applyAlignment="1"/>
    <xf numFmtId="2" fontId="9" fillId="0" borderId="4" xfId="0" applyNumberFormat="1" applyFont="1" applyBorder="1" applyAlignment="1">
      <alignment wrapText="1"/>
    </xf>
    <xf numFmtId="2" fontId="9" fillId="0" borderId="6" xfId="0" applyNumberFormat="1" applyFont="1" applyBorder="1" applyAlignment="1">
      <alignment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643"/>
  <sheetViews>
    <sheetView topLeftCell="A547" workbookViewId="0">
      <selection activeCell="E636" sqref="E636"/>
    </sheetView>
  </sheetViews>
  <sheetFormatPr defaultRowHeight="14.25"/>
  <cols>
    <col min="1" max="1" width="13.5" customWidth="1"/>
    <col min="2" max="2" width="40.125" customWidth="1"/>
    <col min="6" max="6" width="9" style="109"/>
    <col min="8" max="9" width="9" style="140"/>
  </cols>
  <sheetData>
    <row r="1" spans="1:9" ht="15.75">
      <c r="A1" s="29" t="s">
        <v>0</v>
      </c>
      <c r="B1" s="29"/>
      <c r="C1" s="29"/>
      <c r="D1" s="29"/>
      <c r="E1" s="29"/>
      <c r="F1" s="29"/>
      <c r="G1" s="29"/>
      <c r="H1" s="29"/>
      <c r="I1" s="29"/>
    </row>
    <row r="2" spans="1:9" ht="15.75">
      <c r="A2" s="30" t="s">
        <v>1</v>
      </c>
      <c r="B2" s="30"/>
      <c r="C2" s="30"/>
      <c r="D2" s="30"/>
      <c r="E2" s="30"/>
      <c r="F2" s="30"/>
      <c r="G2" s="30"/>
      <c r="H2" s="30"/>
      <c r="I2" s="30"/>
    </row>
    <row r="3" spans="1:9" ht="15.75">
      <c r="A3" s="31"/>
      <c r="B3" s="31"/>
      <c r="C3" s="31"/>
      <c r="D3" s="31"/>
      <c r="E3" s="31"/>
      <c r="F3" s="31"/>
      <c r="G3" s="31"/>
      <c r="H3" s="31"/>
      <c r="I3" s="31"/>
    </row>
    <row r="4" spans="1:9" ht="15.75">
      <c r="A4" s="31" t="s">
        <v>2</v>
      </c>
      <c r="B4" s="31"/>
      <c r="C4" s="31"/>
      <c r="D4" s="31"/>
      <c r="E4" s="31"/>
      <c r="F4" s="31"/>
      <c r="G4" s="31"/>
      <c r="H4" s="31"/>
      <c r="I4" s="31"/>
    </row>
    <row r="5" spans="1:9" ht="15.75">
      <c r="A5" s="30" t="s">
        <v>3</v>
      </c>
      <c r="B5" s="30"/>
      <c r="C5" s="30"/>
      <c r="D5" s="30"/>
      <c r="E5" s="30"/>
      <c r="F5" s="30"/>
      <c r="G5" s="30"/>
      <c r="H5" s="30"/>
      <c r="I5" s="30"/>
    </row>
    <row r="6" spans="1:9" ht="15.75">
      <c r="A6" s="32" t="s">
        <v>4</v>
      </c>
      <c r="B6" s="32"/>
      <c r="C6" s="32"/>
      <c r="D6" s="32"/>
      <c r="E6" s="32"/>
      <c r="F6" s="32"/>
      <c r="G6" s="32"/>
      <c r="H6" s="32"/>
      <c r="I6" s="32"/>
    </row>
    <row r="7" spans="1:9" ht="15.75">
      <c r="A7" s="33" t="s">
        <v>5</v>
      </c>
      <c r="B7" s="33"/>
      <c r="C7" s="33"/>
      <c r="D7" s="33"/>
      <c r="E7" s="33"/>
      <c r="F7" s="33"/>
      <c r="G7" s="33"/>
      <c r="H7" s="33"/>
      <c r="I7" s="33"/>
    </row>
    <row r="8" spans="1:9" ht="15.75">
      <c r="A8" s="33" t="s">
        <v>6</v>
      </c>
      <c r="B8" s="33"/>
      <c r="C8" s="33"/>
      <c r="D8" s="33"/>
      <c r="E8" s="33"/>
      <c r="F8" s="33"/>
      <c r="G8" s="33"/>
      <c r="H8" s="33"/>
      <c r="I8" s="33"/>
    </row>
    <row r="9" spans="1:9" ht="16.5" thickBot="1">
      <c r="A9" s="18"/>
      <c r="B9" s="18"/>
      <c r="C9" s="18"/>
      <c r="D9" s="18"/>
      <c r="E9" s="18"/>
      <c r="F9" s="18"/>
      <c r="G9" s="18"/>
      <c r="H9" s="18"/>
      <c r="I9" s="18"/>
    </row>
    <row r="10" spans="1:9" ht="63">
      <c r="A10" s="20" t="s">
        <v>7</v>
      </c>
      <c r="B10" s="22" t="s">
        <v>8</v>
      </c>
      <c r="C10" s="22" t="s">
        <v>9</v>
      </c>
      <c r="D10" s="20" t="s">
        <v>10</v>
      </c>
      <c r="E10" s="22" t="s">
        <v>11</v>
      </c>
      <c r="F10" s="104" t="s">
        <v>12</v>
      </c>
      <c r="G10" s="4" t="s">
        <v>13</v>
      </c>
      <c r="H10" s="137" t="s">
        <v>15</v>
      </c>
      <c r="I10" s="137" t="s">
        <v>17</v>
      </c>
    </row>
    <row r="11" spans="1:9" ht="78.75">
      <c r="A11" s="19"/>
      <c r="B11" s="23"/>
      <c r="C11" s="23"/>
      <c r="D11" s="19"/>
      <c r="E11" s="23"/>
      <c r="F11" s="105"/>
      <c r="G11" s="5" t="s">
        <v>14</v>
      </c>
      <c r="H11" s="137" t="s">
        <v>16</v>
      </c>
      <c r="I11" s="137" t="s">
        <v>18</v>
      </c>
    </row>
    <row r="12" spans="1:9" ht="16.5" thickBot="1">
      <c r="A12" s="21"/>
      <c r="B12" s="24"/>
      <c r="C12" s="24"/>
      <c r="D12" s="21"/>
      <c r="E12" s="24"/>
      <c r="F12" s="106"/>
      <c r="G12" s="6"/>
      <c r="H12" s="138"/>
      <c r="I12" s="138"/>
    </row>
    <row r="13" spans="1:9" ht="16.5" thickBot="1">
      <c r="A13" s="8" t="s">
        <v>19</v>
      </c>
      <c r="B13" s="7" t="s">
        <v>20</v>
      </c>
      <c r="C13" s="7" t="s">
        <v>21</v>
      </c>
      <c r="D13" s="9" t="s">
        <v>22</v>
      </c>
      <c r="E13" s="7" t="s">
        <v>23</v>
      </c>
      <c r="F13" s="107" t="s">
        <v>24</v>
      </c>
      <c r="G13" s="7" t="s">
        <v>25</v>
      </c>
      <c r="H13" s="138" t="s">
        <v>26</v>
      </c>
      <c r="I13" s="138" t="s">
        <v>27</v>
      </c>
    </row>
    <row r="14" spans="1:9" ht="48" thickBot="1">
      <c r="A14" s="10" t="s">
        <v>28</v>
      </c>
      <c r="B14" s="11" t="s">
        <v>29</v>
      </c>
      <c r="C14" s="12" t="s">
        <v>30</v>
      </c>
      <c r="D14" s="119">
        <v>2000</v>
      </c>
      <c r="E14" s="117"/>
      <c r="F14" s="118"/>
      <c r="G14" s="157">
        <f>E14+(E14*F14)</f>
        <v>0</v>
      </c>
      <c r="H14" s="139">
        <f>D14*E14</f>
        <v>0</v>
      </c>
      <c r="I14" s="139">
        <f>H14+(H14*F14)</f>
        <v>0</v>
      </c>
    </row>
    <row r="15" spans="1:9" ht="32.25" thickBot="1">
      <c r="A15" s="10" t="s">
        <v>31</v>
      </c>
      <c r="B15" s="11" t="s">
        <v>32</v>
      </c>
      <c r="C15" s="12" t="s">
        <v>30</v>
      </c>
      <c r="D15" s="119">
        <v>6900</v>
      </c>
      <c r="E15" s="117"/>
      <c r="F15" s="118"/>
      <c r="G15" s="157">
        <f t="shared" ref="G15:G23" si="0">E15+(E15*F15)</f>
        <v>0</v>
      </c>
      <c r="H15" s="139">
        <f t="shared" ref="H15:H23" si="1">D15*E15</f>
        <v>0</v>
      </c>
      <c r="I15" s="139">
        <f t="shared" ref="I15:I23" si="2">H15+(H15*F15)</f>
        <v>0</v>
      </c>
    </row>
    <row r="16" spans="1:9" ht="32.25" thickBot="1">
      <c r="A16" s="10" t="s">
        <v>33</v>
      </c>
      <c r="B16" s="11" t="s">
        <v>34</v>
      </c>
      <c r="C16" s="12" t="s">
        <v>30</v>
      </c>
      <c r="D16" s="119">
        <v>80</v>
      </c>
      <c r="E16" s="117"/>
      <c r="F16" s="118"/>
      <c r="G16" s="157">
        <f t="shared" si="0"/>
        <v>0</v>
      </c>
      <c r="H16" s="139">
        <f t="shared" si="1"/>
        <v>0</v>
      </c>
      <c r="I16" s="139">
        <f t="shared" si="2"/>
        <v>0</v>
      </c>
    </row>
    <row r="17" spans="1:9" ht="48" thickBot="1">
      <c r="A17" s="10" t="s">
        <v>35</v>
      </c>
      <c r="B17" s="11" t="s">
        <v>36</v>
      </c>
      <c r="C17" s="12" t="s">
        <v>30</v>
      </c>
      <c r="D17" s="119">
        <v>550</v>
      </c>
      <c r="E17" s="117"/>
      <c r="F17" s="118"/>
      <c r="G17" s="157">
        <f t="shared" si="0"/>
        <v>0</v>
      </c>
      <c r="H17" s="139">
        <f t="shared" si="1"/>
        <v>0</v>
      </c>
      <c r="I17" s="139">
        <f t="shared" si="2"/>
        <v>0</v>
      </c>
    </row>
    <row r="18" spans="1:9" ht="16.5" thickBot="1">
      <c r="A18" s="10" t="s">
        <v>37</v>
      </c>
      <c r="B18" s="11" t="s">
        <v>38</v>
      </c>
      <c r="C18" s="12" t="s">
        <v>39</v>
      </c>
      <c r="D18" s="119">
        <v>24000</v>
      </c>
      <c r="E18" s="117"/>
      <c r="F18" s="118"/>
      <c r="G18" s="157">
        <f t="shared" si="0"/>
        <v>0</v>
      </c>
      <c r="H18" s="139">
        <f t="shared" si="1"/>
        <v>0</v>
      </c>
      <c r="I18" s="139">
        <f t="shared" si="2"/>
        <v>0</v>
      </c>
    </row>
    <row r="19" spans="1:9" ht="16.5" thickBot="1">
      <c r="A19" s="10" t="s">
        <v>40</v>
      </c>
      <c r="B19" s="11" t="s">
        <v>41</v>
      </c>
      <c r="C19" s="12" t="s">
        <v>39</v>
      </c>
      <c r="D19" s="119">
        <v>24000</v>
      </c>
      <c r="E19" s="117"/>
      <c r="F19" s="118"/>
      <c r="G19" s="157">
        <f t="shared" si="0"/>
        <v>0</v>
      </c>
      <c r="H19" s="139">
        <f t="shared" si="1"/>
        <v>0</v>
      </c>
      <c r="I19" s="139">
        <f t="shared" si="2"/>
        <v>0</v>
      </c>
    </row>
    <row r="20" spans="1:9" ht="16.5" thickBot="1">
      <c r="A20" s="10" t="s">
        <v>42</v>
      </c>
      <c r="B20" s="11" t="s">
        <v>43</v>
      </c>
      <c r="C20" s="12" t="s">
        <v>30</v>
      </c>
      <c r="D20" s="119">
        <v>175</v>
      </c>
      <c r="E20" s="117"/>
      <c r="F20" s="118"/>
      <c r="G20" s="157">
        <f t="shared" si="0"/>
        <v>0</v>
      </c>
      <c r="H20" s="139">
        <f t="shared" si="1"/>
        <v>0</v>
      </c>
      <c r="I20" s="139">
        <f t="shared" si="2"/>
        <v>0</v>
      </c>
    </row>
    <row r="21" spans="1:9" ht="16.5" thickBot="1">
      <c r="A21" s="10" t="s">
        <v>44</v>
      </c>
      <c r="B21" s="11" t="s">
        <v>45</v>
      </c>
      <c r="C21" s="12" t="s">
        <v>30</v>
      </c>
      <c r="D21" s="119">
        <v>150</v>
      </c>
      <c r="E21" s="117"/>
      <c r="F21" s="118"/>
      <c r="G21" s="157">
        <f t="shared" si="0"/>
        <v>0</v>
      </c>
      <c r="H21" s="139">
        <f t="shared" si="1"/>
        <v>0</v>
      </c>
      <c r="I21" s="139">
        <f t="shared" si="2"/>
        <v>0</v>
      </c>
    </row>
    <row r="22" spans="1:9" ht="32.25" thickBot="1">
      <c r="A22" s="10" t="s">
        <v>46</v>
      </c>
      <c r="B22" s="11" t="s">
        <v>47</v>
      </c>
      <c r="C22" s="12" t="s">
        <v>39</v>
      </c>
      <c r="D22" s="119">
        <v>850</v>
      </c>
      <c r="E22" s="117"/>
      <c r="F22" s="118"/>
      <c r="G22" s="157">
        <f t="shared" si="0"/>
        <v>0</v>
      </c>
      <c r="H22" s="139">
        <f t="shared" si="1"/>
        <v>0</v>
      </c>
      <c r="I22" s="139">
        <f t="shared" si="2"/>
        <v>0</v>
      </c>
    </row>
    <row r="23" spans="1:9" ht="32.25" thickBot="1">
      <c r="A23" s="10" t="s">
        <v>48</v>
      </c>
      <c r="B23" s="11" t="s">
        <v>49</v>
      </c>
      <c r="C23" s="12" t="s">
        <v>30</v>
      </c>
      <c r="D23" s="119">
        <v>2050</v>
      </c>
      <c r="E23" s="117"/>
      <c r="F23" s="118"/>
      <c r="G23" s="157">
        <f t="shared" si="0"/>
        <v>0</v>
      </c>
      <c r="H23" s="139">
        <f t="shared" si="1"/>
        <v>0</v>
      </c>
      <c r="I23" s="139">
        <f t="shared" si="2"/>
        <v>0</v>
      </c>
    </row>
    <row r="24" spans="1:9" ht="16.5" thickBot="1">
      <c r="A24" s="17" t="s">
        <v>50</v>
      </c>
      <c r="B24" s="25" t="s">
        <v>51</v>
      </c>
      <c r="C24" s="26"/>
      <c r="D24" s="26"/>
      <c r="E24" s="26"/>
      <c r="F24" s="26"/>
      <c r="G24" s="27"/>
      <c r="H24" s="138">
        <f>SUM(H14:H23)</f>
        <v>0</v>
      </c>
      <c r="I24" s="138">
        <f>SUM(I14:I23)</f>
        <v>0</v>
      </c>
    </row>
    <row r="25" spans="1:9">
      <c r="A25" s="35" t="s">
        <v>52</v>
      </c>
      <c r="B25" s="35"/>
      <c r="C25" s="35"/>
      <c r="D25" s="35"/>
      <c r="E25" s="35"/>
      <c r="F25" s="35"/>
      <c r="G25" s="35"/>
      <c r="H25" s="35"/>
      <c r="I25" s="35"/>
    </row>
    <row r="26" spans="1:9" ht="15">
      <c r="A26" s="36" t="s">
        <v>53</v>
      </c>
      <c r="B26" s="36"/>
      <c r="C26" s="36"/>
      <c r="D26" s="36"/>
      <c r="E26" s="36"/>
      <c r="F26" s="36"/>
      <c r="G26" s="36"/>
      <c r="H26" s="36"/>
      <c r="I26" s="36"/>
    </row>
    <row r="27" spans="1:9">
      <c r="A27" s="34" t="s">
        <v>54</v>
      </c>
      <c r="B27" s="120"/>
      <c r="C27" s="120"/>
      <c r="D27" s="120"/>
      <c r="E27" s="120"/>
      <c r="F27" s="120"/>
      <c r="G27" s="120"/>
      <c r="H27" s="120"/>
      <c r="I27" s="120"/>
    </row>
    <row r="28" spans="1:9" ht="15">
      <c r="A28" s="121" t="s">
        <v>55</v>
      </c>
      <c r="B28" s="120"/>
      <c r="C28" s="120"/>
      <c r="D28" s="120"/>
      <c r="E28" s="120"/>
      <c r="F28" s="120"/>
      <c r="G28" s="120"/>
      <c r="H28" s="120"/>
      <c r="I28" s="120"/>
    </row>
    <row r="29" spans="1:9" ht="15">
      <c r="A29" s="121" t="s">
        <v>56</v>
      </c>
      <c r="B29" s="120"/>
      <c r="C29" s="120"/>
      <c r="D29" s="120"/>
      <c r="E29" s="120"/>
      <c r="F29" s="120"/>
      <c r="G29" s="120"/>
      <c r="H29" s="120"/>
      <c r="I29" s="120"/>
    </row>
    <row r="30" spans="1:9">
      <c r="A30" s="122" t="s">
        <v>57</v>
      </c>
      <c r="B30" s="120"/>
      <c r="C30" s="120"/>
      <c r="D30" s="120"/>
      <c r="E30" s="120"/>
      <c r="F30" s="120"/>
      <c r="G30" s="120"/>
      <c r="H30" s="120"/>
      <c r="I30" s="120"/>
    </row>
    <row r="31" spans="1:9" ht="15">
      <c r="A31" s="85" t="s">
        <v>58</v>
      </c>
      <c r="B31" s="120"/>
      <c r="C31" s="120"/>
      <c r="D31" s="120"/>
      <c r="E31" s="120"/>
      <c r="F31" s="120"/>
      <c r="G31" s="120"/>
      <c r="H31" s="120"/>
      <c r="I31" s="120"/>
    </row>
    <row r="32" spans="1:9" ht="15">
      <c r="A32" s="85" t="s">
        <v>59</v>
      </c>
      <c r="B32" s="120"/>
      <c r="C32" s="120"/>
      <c r="D32" s="120"/>
      <c r="E32" s="120"/>
      <c r="F32" s="120"/>
      <c r="G32" s="120"/>
      <c r="H32" s="120"/>
      <c r="I32" s="120"/>
    </row>
    <row r="33" spans="1:9" ht="15.75">
      <c r="A33" s="37"/>
    </row>
    <row r="34" spans="1:9">
      <c r="A34" s="28"/>
    </row>
    <row r="35" spans="1:9" ht="15.75">
      <c r="A35" s="2"/>
    </row>
    <row r="36" spans="1:9" ht="15.75">
      <c r="A36" s="31" t="s">
        <v>60</v>
      </c>
      <c r="B36" s="129"/>
      <c r="C36" s="129"/>
      <c r="D36" s="129"/>
      <c r="E36" s="129"/>
      <c r="F36" s="129"/>
      <c r="G36" s="129"/>
      <c r="H36" s="129"/>
      <c r="I36" s="129"/>
    </row>
    <row r="37" spans="1:9" ht="16.5" thickBot="1">
      <c r="A37" s="2"/>
    </row>
    <row r="38" spans="1:9" ht="48" thickBot="1">
      <c r="A38" s="38" t="s">
        <v>61</v>
      </c>
      <c r="B38" s="39" t="s">
        <v>62</v>
      </c>
    </row>
    <row r="39" spans="1:9" ht="63.75" thickBot="1">
      <c r="A39" s="40" t="s">
        <v>63</v>
      </c>
      <c r="B39" s="41" t="s">
        <v>64</v>
      </c>
    </row>
    <row r="40" spans="1:9" ht="63.75" thickBot="1">
      <c r="A40" s="40" t="s">
        <v>63</v>
      </c>
      <c r="B40" s="41" t="s">
        <v>65</v>
      </c>
    </row>
    <row r="41" spans="1:9" ht="15.75">
      <c r="A41" s="3"/>
    </row>
    <row r="42" spans="1:9" ht="15.75">
      <c r="A42" s="3" t="s">
        <v>66</v>
      </c>
    </row>
    <row r="43" spans="1:9" ht="15.75">
      <c r="A43" s="3"/>
    </row>
    <row r="44" spans="1:9" ht="15">
      <c r="A44" s="85" t="s">
        <v>67</v>
      </c>
      <c r="B44" s="120"/>
      <c r="C44" s="120"/>
      <c r="D44" s="120"/>
      <c r="E44" s="120"/>
      <c r="F44" s="120"/>
      <c r="G44" s="120"/>
      <c r="H44" s="120"/>
      <c r="I44" s="120"/>
    </row>
    <row r="45" spans="1:9">
      <c r="A45" s="28"/>
    </row>
    <row r="46" spans="1:9" ht="15.75">
      <c r="A46" s="37"/>
    </row>
    <row r="47" spans="1:9" ht="15.75">
      <c r="A47" s="37"/>
    </row>
    <row r="48" spans="1:9" ht="16.5" thickBot="1">
      <c r="A48" s="123" t="s">
        <v>68</v>
      </c>
      <c r="B48" s="124"/>
      <c r="C48" s="124"/>
      <c r="D48" s="124"/>
      <c r="E48" s="124"/>
      <c r="F48" s="124"/>
      <c r="G48" s="124"/>
      <c r="H48" s="124"/>
      <c r="I48" s="124"/>
    </row>
    <row r="49" spans="1:9" ht="15.75">
      <c r="A49" s="126" t="s">
        <v>3</v>
      </c>
      <c r="B49" s="127"/>
      <c r="C49" s="127"/>
      <c r="D49" s="127"/>
      <c r="E49" s="127"/>
      <c r="F49" s="127"/>
      <c r="G49" s="127"/>
      <c r="H49" s="127"/>
      <c r="I49" s="128"/>
    </row>
    <row r="50" spans="1:9" ht="16.5" thickBot="1">
      <c r="A50" s="44" t="s">
        <v>69</v>
      </c>
      <c r="B50" s="45"/>
      <c r="C50" s="45"/>
      <c r="D50" s="45"/>
      <c r="E50" s="45"/>
      <c r="F50" s="45"/>
      <c r="G50" s="45"/>
      <c r="H50" s="45"/>
      <c r="I50" s="46"/>
    </row>
    <row r="51" spans="1:9" ht="15.75">
      <c r="A51" s="42"/>
      <c r="B51" s="43"/>
      <c r="C51" s="43"/>
      <c r="D51" s="43"/>
      <c r="E51" s="43"/>
      <c r="F51" s="110"/>
      <c r="G51" s="43"/>
      <c r="H51" s="141"/>
      <c r="I51" s="141"/>
    </row>
    <row r="52" spans="1:9" ht="63">
      <c r="A52" s="19" t="s">
        <v>7</v>
      </c>
      <c r="B52" s="23" t="s">
        <v>70</v>
      </c>
      <c r="C52" s="23" t="s">
        <v>9</v>
      </c>
      <c r="D52" s="19" t="s">
        <v>10</v>
      </c>
      <c r="E52" s="23" t="s">
        <v>11</v>
      </c>
      <c r="F52" s="105" t="s">
        <v>12</v>
      </c>
      <c r="G52" s="4" t="s">
        <v>13</v>
      </c>
      <c r="H52" s="137" t="s">
        <v>15</v>
      </c>
      <c r="I52" s="137" t="s">
        <v>17</v>
      </c>
    </row>
    <row r="53" spans="1:9" ht="78.75">
      <c r="A53" s="19"/>
      <c r="B53" s="23"/>
      <c r="C53" s="23"/>
      <c r="D53" s="19"/>
      <c r="E53" s="23"/>
      <c r="F53" s="105"/>
      <c r="G53" s="5" t="s">
        <v>14</v>
      </c>
      <c r="H53" s="137" t="s">
        <v>16</v>
      </c>
      <c r="I53" s="137" t="s">
        <v>18</v>
      </c>
    </row>
    <row r="54" spans="1:9" ht="16.5" thickBot="1">
      <c r="A54" s="21"/>
      <c r="B54" s="24"/>
      <c r="C54" s="24"/>
      <c r="D54" s="21"/>
      <c r="E54" s="24"/>
      <c r="F54" s="106"/>
      <c r="G54" s="6"/>
      <c r="H54" s="138"/>
      <c r="I54" s="138"/>
    </row>
    <row r="55" spans="1:9" ht="16.5" thickBot="1">
      <c r="A55" s="8" t="s">
        <v>19</v>
      </c>
      <c r="B55" s="7" t="s">
        <v>20</v>
      </c>
      <c r="C55" s="7" t="s">
        <v>21</v>
      </c>
      <c r="D55" s="9" t="s">
        <v>22</v>
      </c>
      <c r="E55" s="7" t="s">
        <v>23</v>
      </c>
      <c r="F55" s="107" t="s">
        <v>24</v>
      </c>
      <c r="G55" s="7" t="s">
        <v>25</v>
      </c>
      <c r="H55" s="138" t="s">
        <v>26</v>
      </c>
      <c r="I55" s="138" t="s">
        <v>27</v>
      </c>
    </row>
    <row r="56" spans="1:9" ht="16.5" thickBot="1">
      <c r="A56" s="10" t="s">
        <v>28</v>
      </c>
      <c r="B56" s="11" t="s">
        <v>71</v>
      </c>
      <c r="C56" s="12" t="s">
        <v>30</v>
      </c>
      <c r="D56" s="13">
        <v>500</v>
      </c>
      <c r="E56" s="7"/>
      <c r="F56" s="107"/>
      <c r="G56" s="138">
        <f>E56+(E56*F56)</f>
        <v>0</v>
      </c>
      <c r="H56" s="138">
        <f>D56*E56</f>
        <v>0</v>
      </c>
      <c r="I56" s="138">
        <f>H56+(H56*F56)</f>
        <v>0</v>
      </c>
    </row>
    <row r="57" spans="1:9" ht="16.5" thickBot="1">
      <c r="A57" s="10" t="s">
        <v>31</v>
      </c>
      <c r="B57" s="11" t="s">
        <v>72</v>
      </c>
      <c r="C57" s="12" t="s">
        <v>30</v>
      </c>
      <c r="D57" s="13">
        <v>800</v>
      </c>
      <c r="E57" s="7"/>
      <c r="F57" s="107"/>
      <c r="G57" s="138">
        <f t="shared" ref="G57:G65" si="3">D57*E57</f>
        <v>0</v>
      </c>
      <c r="H57" s="138">
        <f t="shared" ref="H57:H65" si="4">D57*E57</f>
        <v>0</v>
      </c>
      <c r="I57" s="138">
        <f t="shared" ref="I57:I65" si="5">H57+(H57*F57)</f>
        <v>0</v>
      </c>
    </row>
    <row r="58" spans="1:9" ht="16.5" thickBot="1">
      <c r="A58" s="10" t="s">
        <v>33</v>
      </c>
      <c r="B58" s="11" t="s">
        <v>73</v>
      </c>
      <c r="C58" s="12" t="s">
        <v>30</v>
      </c>
      <c r="D58" s="13">
        <v>300</v>
      </c>
      <c r="E58" s="7"/>
      <c r="F58" s="107"/>
      <c r="G58" s="138">
        <f t="shared" si="3"/>
        <v>0</v>
      </c>
      <c r="H58" s="138">
        <f t="shared" si="4"/>
        <v>0</v>
      </c>
      <c r="I58" s="138">
        <f t="shared" si="5"/>
        <v>0</v>
      </c>
    </row>
    <row r="59" spans="1:9" ht="16.5" thickBot="1">
      <c r="A59" s="10" t="s">
        <v>35</v>
      </c>
      <c r="B59" s="11" t="s">
        <v>74</v>
      </c>
      <c r="C59" s="12" t="s">
        <v>30</v>
      </c>
      <c r="D59" s="13">
        <v>200</v>
      </c>
      <c r="E59" s="7"/>
      <c r="F59" s="107"/>
      <c r="G59" s="138">
        <f t="shared" si="3"/>
        <v>0</v>
      </c>
      <c r="H59" s="138">
        <f t="shared" si="4"/>
        <v>0</v>
      </c>
      <c r="I59" s="138">
        <f t="shared" si="5"/>
        <v>0</v>
      </c>
    </row>
    <row r="60" spans="1:9" ht="16.5" thickBot="1">
      <c r="A60" s="10" t="s">
        <v>37</v>
      </c>
      <c r="B60" s="11" t="s">
        <v>75</v>
      </c>
      <c r="C60" s="12" t="s">
        <v>30</v>
      </c>
      <c r="D60" s="13">
        <v>100</v>
      </c>
      <c r="E60" s="7"/>
      <c r="F60" s="107"/>
      <c r="G60" s="138">
        <f t="shared" si="3"/>
        <v>0</v>
      </c>
      <c r="H60" s="138">
        <f t="shared" si="4"/>
        <v>0</v>
      </c>
      <c r="I60" s="138">
        <f t="shared" si="5"/>
        <v>0</v>
      </c>
    </row>
    <row r="61" spans="1:9" ht="16.5" thickBot="1">
      <c r="A61" s="10" t="s">
        <v>40</v>
      </c>
      <c r="B61" s="11" t="s">
        <v>76</v>
      </c>
      <c r="C61" s="12" t="s">
        <v>30</v>
      </c>
      <c r="D61" s="13">
        <v>300</v>
      </c>
      <c r="E61" s="7"/>
      <c r="F61" s="107"/>
      <c r="G61" s="138">
        <f t="shared" si="3"/>
        <v>0</v>
      </c>
      <c r="H61" s="138">
        <f t="shared" si="4"/>
        <v>0</v>
      </c>
      <c r="I61" s="138">
        <f t="shared" si="5"/>
        <v>0</v>
      </c>
    </row>
    <row r="62" spans="1:9" ht="16.5" thickBot="1">
      <c r="A62" s="10" t="s">
        <v>42</v>
      </c>
      <c r="B62" s="11" t="s">
        <v>77</v>
      </c>
      <c r="C62" s="12" t="s">
        <v>30</v>
      </c>
      <c r="D62" s="13">
        <v>800</v>
      </c>
      <c r="E62" s="7"/>
      <c r="F62" s="107"/>
      <c r="G62" s="138">
        <f t="shared" si="3"/>
        <v>0</v>
      </c>
      <c r="H62" s="138">
        <f t="shared" si="4"/>
        <v>0</v>
      </c>
      <c r="I62" s="138">
        <f t="shared" si="5"/>
        <v>0</v>
      </c>
    </row>
    <row r="63" spans="1:9" ht="16.5" thickBot="1">
      <c r="A63" s="10" t="s">
        <v>44</v>
      </c>
      <c r="B63" s="11" t="s">
        <v>78</v>
      </c>
      <c r="C63" s="12" t="s">
        <v>30</v>
      </c>
      <c r="D63" s="13">
        <v>800</v>
      </c>
      <c r="E63" s="7"/>
      <c r="F63" s="107"/>
      <c r="G63" s="138">
        <f t="shared" si="3"/>
        <v>0</v>
      </c>
      <c r="H63" s="138">
        <f t="shared" si="4"/>
        <v>0</v>
      </c>
      <c r="I63" s="138">
        <f t="shared" si="5"/>
        <v>0</v>
      </c>
    </row>
    <row r="64" spans="1:9" ht="16.5" thickBot="1">
      <c r="A64" s="10" t="s">
        <v>46</v>
      </c>
      <c r="B64" s="11" t="s">
        <v>79</v>
      </c>
      <c r="C64" s="12" t="s">
        <v>30</v>
      </c>
      <c r="D64" s="13">
        <v>300</v>
      </c>
      <c r="E64" s="7"/>
      <c r="F64" s="107"/>
      <c r="G64" s="138">
        <f t="shared" si="3"/>
        <v>0</v>
      </c>
      <c r="H64" s="138">
        <f t="shared" si="4"/>
        <v>0</v>
      </c>
      <c r="I64" s="138">
        <f t="shared" si="5"/>
        <v>0</v>
      </c>
    </row>
    <row r="65" spans="1:9" ht="16.5" thickBot="1">
      <c r="A65" s="10" t="s">
        <v>48</v>
      </c>
      <c r="B65" s="11" t="s">
        <v>80</v>
      </c>
      <c r="C65" s="12" t="s">
        <v>30</v>
      </c>
      <c r="D65" s="13">
        <v>500</v>
      </c>
      <c r="E65" s="7"/>
      <c r="F65" s="107"/>
      <c r="G65" s="138">
        <f t="shared" si="3"/>
        <v>0</v>
      </c>
      <c r="H65" s="138">
        <f t="shared" si="4"/>
        <v>0</v>
      </c>
      <c r="I65" s="138">
        <f t="shared" si="5"/>
        <v>0</v>
      </c>
    </row>
    <row r="66" spans="1:9" ht="16.5" thickBot="1">
      <c r="A66" s="17" t="s">
        <v>50</v>
      </c>
      <c r="B66" s="47" t="s">
        <v>81</v>
      </c>
      <c r="C66" s="48"/>
      <c r="D66" s="48"/>
      <c r="E66" s="48"/>
      <c r="F66" s="48"/>
      <c r="G66" s="49"/>
      <c r="H66" s="138">
        <f>SUM(H56:H65)</f>
        <v>0</v>
      </c>
      <c r="I66" s="138">
        <f>SUM(I56:I65)</f>
        <v>0</v>
      </c>
    </row>
    <row r="67" spans="1:9">
      <c r="A67" s="34" t="s">
        <v>82</v>
      </c>
      <c r="B67" s="120"/>
      <c r="C67" s="120"/>
      <c r="D67" s="120"/>
      <c r="E67" s="120"/>
      <c r="F67" s="120"/>
      <c r="G67" s="120"/>
      <c r="H67" s="120"/>
      <c r="I67" s="120"/>
    </row>
    <row r="68" spans="1:9" ht="15">
      <c r="A68" s="36" t="s">
        <v>53</v>
      </c>
      <c r="B68" s="120"/>
      <c r="C68" s="120"/>
      <c r="D68" s="120"/>
      <c r="E68" s="120"/>
      <c r="F68" s="120"/>
      <c r="G68" s="120"/>
      <c r="H68" s="120"/>
      <c r="I68" s="120"/>
    </row>
    <row r="69" spans="1:9" ht="15.75">
      <c r="A69" s="1"/>
    </row>
    <row r="70" spans="1:9">
      <c r="A70" s="34" t="s">
        <v>83</v>
      </c>
      <c r="B70" s="120"/>
      <c r="C70" s="120"/>
      <c r="D70" s="120"/>
      <c r="E70" s="120"/>
      <c r="F70" s="120"/>
      <c r="G70" s="120"/>
      <c r="H70" s="120"/>
      <c r="I70" s="120"/>
    </row>
    <row r="71" spans="1:9" ht="15">
      <c r="A71" s="121" t="s">
        <v>55</v>
      </c>
      <c r="B71" s="120"/>
      <c r="C71" s="120"/>
      <c r="D71" s="120"/>
      <c r="E71" s="120"/>
      <c r="F71" s="120"/>
      <c r="G71" s="120"/>
      <c r="H71" s="120"/>
      <c r="I71" s="120"/>
    </row>
    <row r="72" spans="1:9" ht="15">
      <c r="A72" s="121" t="s">
        <v>56</v>
      </c>
      <c r="B72" s="120"/>
      <c r="C72" s="120"/>
      <c r="D72" s="120"/>
      <c r="E72" s="120"/>
      <c r="F72" s="120"/>
      <c r="G72" s="120"/>
      <c r="H72" s="120"/>
      <c r="I72" s="120"/>
    </row>
    <row r="73" spans="1:9">
      <c r="A73" s="122" t="s">
        <v>84</v>
      </c>
      <c r="B73" s="120"/>
      <c r="C73" s="120"/>
      <c r="D73" s="120"/>
      <c r="E73" s="120"/>
      <c r="F73" s="120"/>
      <c r="G73" s="120"/>
      <c r="H73" s="120"/>
      <c r="I73" s="120"/>
    </row>
    <row r="74" spans="1:9">
      <c r="A74" s="28"/>
    </row>
    <row r="75" spans="1:9" ht="15">
      <c r="A75" s="85" t="s">
        <v>58</v>
      </c>
      <c r="B75" s="120"/>
      <c r="C75" s="120"/>
      <c r="D75" s="120"/>
      <c r="E75" s="120"/>
      <c r="F75" s="120"/>
      <c r="G75" s="120"/>
      <c r="H75" s="120"/>
      <c r="I75" s="120"/>
    </row>
    <row r="76" spans="1:9" ht="15">
      <c r="A76" s="85" t="s">
        <v>85</v>
      </c>
      <c r="B76" s="120"/>
      <c r="C76" s="120"/>
      <c r="D76" s="120"/>
      <c r="E76" s="120"/>
      <c r="F76" s="120"/>
      <c r="G76" s="120"/>
      <c r="H76" s="120"/>
      <c r="I76" s="120"/>
    </row>
    <row r="77" spans="1:9" ht="15.75">
      <c r="A77" s="37"/>
    </row>
    <row r="78" spans="1:9" ht="15.75">
      <c r="A78" s="31" t="s">
        <v>60</v>
      </c>
      <c r="B78" s="129"/>
      <c r="C78" s="129"/>
      <c r="D78" s="129"/>
      <c r="E78" s="129"/>
      <c r="F78" s="129"/>
      <c r="G78" s="129"/>
      <c r="H78" s="129"/>
      <c r="I78" s="129"/>
    </row>
    <row r="79" spans="1:9" ht="16.5" thickBot="1">
      <c r="A79" s="2"/>
    </row>
    <row r="80" spans="1:9" ht="48" thickBot="1">
      <c r="A80" s="38" t="s">
        <v>61</v>
      </c>
      <c r="B80" s="39" t="s">
        <v>62</v>
      </c>
    </row>
    <row r="81" spans="1:9" ht="63.75" thickBot="1">
      <c r="A81" s="40" t="s">
        <v>63</v>
      </c>
      <c r="B81" s="41" t="s">
        <v>64</v>
      </c>
    </row>
    <row r="82" spans="1:9" ht="63.75" thickBot="1">
      <c r="A82" s="40" t="s">
        <v>63</v>
      </c>
      <c r="B82" s="41" t="s">
        <v>65</v>
      </c>
    </row>
    <row r="83" spans="1:9" ht="15.75">
      <c r="A83" s="3"/>
    </row>
    <row r="84" spans="1:9" ht="15.75">
      <c r="A84" s="3"/>
    </row>
    <row r="85" spans="1:9" ht="15.75">
      <c r="A85" s="3"/>
    </row>
    <row r="86" spans="1:9" ht="15.75">
      <c r="A86" s="3"/>
    </row>
    <row r="87" spans="1:9" ht="15.75">
      <c r="A87" s="3"/>
    </row>
    <row r="88" spans="1:9" ht="15.75">
      <c r="A88" s="3" t="s">
        <v>86</v>
      </c>
    </row>
    <row r="89" spans="1:9" ht="15.75">
      <c r="A89" s="3"/>
    </row>
    <row r="90" spans="1:9" ht="15">
      <c r="A90" s="85" t="s">
        <v>87</v>
      </c>
      <c r="B90" s="120"/>
      <c r="C90" s="120"/>
      <c r="D90" s="120"/>
      <c r="E90" s="120"/>
      <c r="F90" s="120"/>
      <c r="G90" s="120"/>
      <c r="H90" s="120"/>
      <c r="I90" s="120"/>
    </row>
    <row r="91" spans="1:9" ht="15.75">
      <c r="A91" s="37"/>
      <c r="B91" s="125"/>
      <c r="C91" s="125"/>
      <c r="D91" s="125"/>
      <c r="E91" s="125"/>
      <c r="F91" s="125"/>
      <c r="G91" s="125"/>
      <c r="H91" s="125"/>
      <c r="I91" s="125"/>
    </row>
    <row r="92" spans="1:9" ht="15.75">
      <c r="A92" s="37"/>
      <c r="B92" s="125"/>
      <c r="C92" s="125"/>
      <c r="D92" s="125"/>
      <c r="E92" s="125"/>
      <c r="F92" s="125"/>
      <c r="G92" s="125"/>
      <c r="H92" s="125"/>
      <c r="I92" s="125"/>
    </row>
    <row r="93" spans="1:9" ht="15.75">
      <c r="A93" s="37"/>
      <c r="B93" s="125"/>
      <c r="C93" s="125"/>
      <c r="D93" s="125"/>
      <c r="E93" s="125"/>
      <c r="F93" s="125"/>
      <c r="G93" s="125"/>
      <c r="H93" s="125"/>
      <c r="I93" s="125"/>
    </row>
    <row r="94" spans="1:9" ht="15.75">
      <c r="A94" s="37"/>
      <c r="B94" s="125"/>
      <c r="C94" s="125"/>
      <c r="D94" s="125"/>
      <c r="E94" s="125"/>
      <c r="F94" s="125"/>
      <c r="G94" s="125"/>
      <c r="H94" s="125"/>
      <c r="I94" s="125"/>
    </row>
    <row r="95" spans="1:9" ht="15.75">
      <c r="A95" s="37"/>
      <c r="B95" s="125"/>
      <c r="C95" s="125"/>
      <c r="D95" s="125"/>
      <c r="E95" s="125"/>
      <c r="F95" s="125"/>
      <c r="G95" s="125"/>
      <c r="H95" s="125"/>
      <c r="I95" s="125"/>
    </row>
    <row r="96" spans="1:9" ht="15.75">
      <c r="A96" s="37"/>
      <c r="B96" s="125"/>
      <c r="C96" s="125"/>
      <c r="D96" s="125"/>
      <c r="E96" s="125"/>
      <c r="F96" s="125"/>
      <c r="G96" s="125"/>
      <c r="H96" s="125"/>
      <c r="I96" s="125"/>
    </row>
    <row r="97" spans="1:9" ht="15.75">
      <c r="A97" s="37"/>
      <c r="B97" s="125"/>
      <c r="C97" s="125"/>
      <c r="D97" s="125"/>
      <c r="E97" s="125"/>
      <c r="F97" s="125"/>
      <c r="G97" s="125"/>
      <c r="H97" s="125"/>
      <c r="I97" s="125"/>
    </row>
    <row r="98" spans="1:9" ht="15.75">
      <c r="A98" s="37"/>
      <c r="B98" s="125"/>
      <c r="C98" s="125"/>
      <c r="D98" s="125"/>
      <c r="E98" s="125"/>
      <c r="F98" s="125"/>
      <c r="G98" s="125"/>
      <c r="H98" s="125"/>
      <c r="I98" s="125"/>
    </row>
    <row r="99" spans="1:9" ht="15.75">
      <c r="A99" s="37"/>
      <c r="B99" s="125"/>
      <c r="C99" s="125"/>
      <c r="D99" s="125"/>
      <c r="E99" s="125"/>
      <c r="F99" s="125"/>
      <c r="G99" s="125"/>
      <c r="H99" s="125"/>
      <c r="I99" s="125"/>
    </row>
    <row r="100" spans="1:9" ht="15.75">
      <c r="A100" s="37"/>
      <c r="B100" s="125"/>
      <c r="C100" s="125"/>
      <c r="D100" s="125"/>
      <c r="E100" s="125"/>
      <c r="F100" s="125"/>
      <c r="G100" s="125"/>
      <c r="H100" s="125"/>
      <c r="I100" s="125"/>
    </row>
    <row r="101" spans="1:9" ht="15.75">
      <c r="A101" s="37"/>
      <c r="B101" s="125"/>
      <c r="C101" s="125"/>
      <c r="D101" s="125"/>
      <c r="E101" s="125"/>
      <c r="F101" s="125"/>
      <c r="G101" s="125"/>
      <c r="H101" s="125"/>
      <c r="I101" s="125"/>
    </row>
    <row r="102" spans="1:9" ht="15.75">
      <c r="A102" s="37"/>
      <c r="B102" s="125"/>
      <c r="C102" s="125"/>
      <c r="D102" s="125"/>
      <c r="E102" s="125"/>
      <c r="F102" s="125"/>
      <c r="G102" s="125"/>
      <c r="H102" s="125"/>
      <c r="I102" s="125"/>
    </row>
    <row r="103" spans="1:9" ht="15.75">
      <c r="A103" s="37"/>
      <c r="B103" s="125"/>
      <c r="C103" s="125"/>
      <c r="D103" s="125"/>
      <c r="E103" s="125"/>
      <c r="F103" s="125"/>
      <c r="G103" s="125"/>
      <c r="H103" s="125"/>
      <c r="I103" s="125"/>
    </row>
    <row r="104" spans="1:9" ht="15.75">
      <c r="A104" s="37"/>
      <c r="B104" s="125"/>
      <c r="C104" s="125"/>
      <c r="D104" s="125"/>
      <c r="E104" s="125"/>
      <c r="F104" s="125"/>
      <c r="G104" s="125"/>
      <c r="H104" s="125"/>
      <c r="I104" s="125"/>
    </row>
    <row r="105" spans="1:9" ht="15.75">
      <c r="A105" s="31" t="s">
        <v>88</v>
      </c>
      <c r="B105" s="120"/>
      <c r="C105" s="120"/>
      <c r="D105" s="120"/>
      <c r="E105" s="120"/>
      <c r="F105" s="120"/>
      <c r="G105" s="120"/>
      <c r="H105" s="120"/>
      <c r="I105" s="120"/>
    </row>
    <row r="106" spans="1:9" ht="15.75">
      <c r="A106" s="1"/>
    </row>
    <row r="107" spans="1:9" ht="15.75">
      <c r="A107" s="30" t="s">
        <v>3</v>
      </c>
      <c r="B107" s="120"/>
      <c r="C107" s="120"/>
      <c r="D107" s="120"/>
      <c r="E107" s="120"/>
      <c r="F107" s="120"/>
      <c r="G107" s="120"/>
      <c r="H107" s="120"/>
      <c r="I107" s="120"/>
    </row>
    <row r="108" spans="1:9" ht="15.75">
      <c r="A108" s="50" t="s">
        <v>69</v>
      </c>
    </row>
    <row r="109" spans="1:9" ht="16.5" thickBot="1">
      <c r="A109" s="37"/>
    </row>
    <row r="110" spans="1:9" ht="63">
      <c r="A110" s="20" t="s">
        <v>7</v>
      </c>
      <c r="B110" s="22" t="s">
        <v>89</v>
      </c>
      <c r="C110" s="22" t="s">
        <v>9</v>
      </c>
      <c r="D110" s="22" t="s">
        <v>10</v>
      </c>
      <c r="E110" s="22" t="s">
        <v>11</v>
      </c>
      <c r="F110" s="104" t="s">
        <v>12</v>
      </c>
      <c r="G110" s="22" t="s">
        <v>90</v>
      </c>
      <c r="H110" s="143" t="s">
        <v>15</v>
      </c>
      <c r="I110" s="143" t="s">
        <v>17</v>
      </c>
    </row>
    <row r="111" spans="1:9" ht="78.75">
      <c r="A111" s="19"/>
      <c r="B111" s="23"/>
      <c r="C111" s="23"/>
      <c r="D111" s="23"/>
      <c r="E111" s="23"/>
      <c r="F111" s="105"/>
      <c r="G111" s="23"/>
      <c r="H111" s="137" t="s">
        <v>16</v>
      </c>
      <c r="I111" s="137" t="s">
        <v>18</v>
      </c>
    </row>
    <row r="112" spans="1:9" ht="16.5" thickBot="1">
      <c r="A112" s="21"/>
      <c r="B112" s="24"/>
      <c r="C112" s="24"/>
      <c r="D112" s="24"/>
      <c r="E112" s="24"/>
      <c r="F112" s="106"/>
      <c r="G112" s="24"/>
      <c r="H112" s="138"/>
      <c r="I112" s="138"/>
    </row>
    <row r="113" spans="1:9" ht="16.5" thickBot="1">
      <c r="A113" s="53" t="s">
        <v>91</v>
      </c>
      <c r="B113" s="54" t="s">
        <v>20</v>
      </c>
      <c r="C113" s="54" t="s">
        <v>21</v>
      </c>
      <c r="D113" s="54" t="s">
        <v>22</v>
      </c>
      <c r="E113" s="54" t="s">
        <v>92</v>
      </c>
      <c r="F113" s="111" t="s">
        <v>93</v>
      </c>
      <c r="G113" s="54" t="s">
        <v>94</v>
      </c>
      <c r="H113" s="144" t="s">
        <v>95</v>
      </c>
      <c r="I113" s="144" t="s">
        <v>96</v>
      </c>
    </row>
    <row r="114" spans="1:9" ht="16.5" thickBot="1">
      <c r="A114" s="55">
        <v>1</v>
      </c>
      <c r="B114" s="11" t="s">
        <v>97</v>
      </c>
      <c r="C114" s="56" t="s">
        <v>30</v>
      </c>
      <c r="D114" s="13">
        <v>1300</v>
      </c>
      <c r="E114" s="66"/>
      <c r="F114" s="113"/>
      <c r="G114" s="145">
        <f>E114+(E114*F114)</f>
        <v>0</v>
      </c>
      <c r="H114" s="145">
        <f>D114*E114</f>
        <v>0</v>
      </c>
      <c r="I114" s="145">
        <f>H114+(H114*F114)</f>
        <v>0</v>
      </c>
    </row>
    <row r="115" spans="1:9" ht="16.5" thickBot="1">
      <c r="A115" s="55">
        <v>2</v>
      </c>
      <c r="B115" s="11" t="s">
        <v>98</v>
      </c>
      <c r="C115" s="56" t="s">
        <v>30</v>
      </c>
      <c r="D115" s="13">
        <v>10</v>
      </c>
      <c r="E115" s="66"/>
      <c r="F115" s="113"/>
      <c r="G115" s="145">
        <f t="shared" ref="G115:G178" si="6">E115+(E115*F115)</f>
        <v>0</v>
      </c>
      <c r="H115" s="145">
        <f t="shared" ref="H115:H178" si="7">D115*E115</f>
        <v>0</v>
      </c>
      <c r="I115" s="145">
        <f t="shared" ref="I115:I178" si="8">H115+(H115*F115)</f>
        <v>0</v>
      </c>
    </row>
    <row r="116" spans="1:9" ht="16.5" thickBot="1">
      <c r="A116" s="55">
        <v>3</v>
      </c>
      <c r="B116" s="11" t="s">
        <v>99</v>
      </c>
      <c r="C116" s="56" t="s">
        <v>30</v>
      </c>
      <c r="D116" s="13">
        <v>20</v>
      </c>
      <c r="E116" s="66"/>
      <c r="F116" s="113"/>
      <c r="G116" s="145">
        <f t="shared" si="6"/>
        <v>0</v>
      </c>
      <c r="H116" s="145">
        <f t="shared" si="7"/>
        <v>0</v>
      </c>
      <c r="I116" s="145">
        <f t="shared" si="8"/>
        <v>0</v>
      </c>
    </row>
    <row r="117" spans="1:9" ht="16.5" thickBot="1">
      <c r="A117" s="55">
        <v>4</v>
      </c>
      <c r="B117" s="11" t="s">
        <v>100</v>
      </c>
      <c r="C117" s="56" t="s">
        <v>30</v>
      </c>
      <c r="D117" s="13">
        <v>20</v>
      </c>
      <c r="E117" s="66"/>
      <c r="F117" s="113"/>
      <c r="G117" s="145">
        <f t="shared" si="6"/>
        <v>0</v>
      </c>
      <c r="H117" s="145">
        <f t="shared" si="7"/>
        <v>0</v>
      </c>
      <c r="I117" s="145">
        <f t="shared" si="8"/>
        <v>0</v>
      </c>
    </row>
    <row r="118" spans="1:9" ht="16.5" thickBot="1">
      <c r="A118" s="55">
        <v>5</v>
      </c>
      <c r="B118" s="11" t="s">
        <v>101</v>
      </c>
      <c r="C118" s="56" t="s">
        <v>30</v>
      </c>
      <c r="D118" s="13">
        <v>20</v>
      </c>
      <c r="E118" s="66"/>
      <c r="F118" s="113"/>
      <c r="G118" s="145">
        <f t="shared" si="6"/>
        <v>0</v>
      </c>
      <c r="H118" s="145">
        <f t="shared" si="7"/>
        <v>0</v>
      </c>
      <c r="I118" s="145">
        <f t="shared" si="8"/>
        <v>0</v>
      </c>
    </row>
    <row r="119" spans="1:9" ht="32.25" thickBot="1">
      <c r="A119" s="55">
        <v>6</v>
      </c>
      <c r="B119" s="11" t="s">
        <v>102</v>
      </c>
      <c r="C119" s="56" t="s">
        <v>30</v>
      </c>
      <c r="D119" s="13">
        <v>20</v>
      </c>
      <c r="E119" s="66"/>
      <c r="F119" s="113"/>
      <c r="G119" s="145">
        <f t="shared" si="6"/>
        <v>0</v>
      </c>
      <c r="H119" s="145">
        <f t="shared" si="7"/>
        <v>0</v>
      </c>
      <c r="I119" s="145">
        <f t="shared" si="8"/>
        <v>0</v>
      </c>
    </row>
    <row r="120" spans="1:9" ht="16.5" thickBot="1">
      <c r="A120" s="55">
        <v>7</v>
      </c>
      <c r="B120" s="11" t="s">
        <v>103</v>
      </c>
      <c r="C120" s="56" t="s">
        <v>30</v>
      </c>
      <c r="D120" s="13">
        <v>5</v>
      </c>
      <c r="E120" s="66"/>
      <c r="F120" s="113"/>
      <c r="G120" s="145">
        <f t="shared" si="6"/>
        <v>0</v>
      </c>
      <c r="H120" s="145">
        <f t="shared" si="7"/>
        <v>0</v>
      </c>
      <c r="I120" s="145">
        <f t="shared" si="8"/>
        <v>0</v>
      </c>
    </row>
    <row r="121" spans="1:9" ht="16.5" thickBot="1">
      <c r="A121" s="55">
        <v>8</v>
      </c>
      <c r="B121" s="11" t="s">
        <v>104</v>
      </c>
      <c r="C121" s="56" t="s">
        <v>30</v>
      </c>
      <c r="D121" s="13">
        <v>30</v>
      </c>
      <c r="E121" s="66"/>
      <c r="F121" s="113"/>
      <c r="G121" s="145">
        <f t="shared" si="6"/>
        <v>0</v>
      </c>
      <c r="H121" s="145">
        <f t="shared" si="7"/>
        <v>0</v>
      </c>
      <c r="I121" s="145">
        <f t="shared" si="8"/>
        <v>0</v>
      </c>
    </row>
    <row r="122" spans="1:9" ht="16.5" thickBot="1">
      <c r="A122" s="55">
        <v>9</v>
      </c>
      <c r="B122" s="11" t="s">
        <v>105</v>
      </c>
      <c r="C122" s="56" t="s">
        <v>30</v>
      </c>
      <c r="D122" s="13">
        <v>15</v>
      </c>
      <c r="E122" s="66"/>
      <c r="F122" s="113"/>
      <c r="G122" s="145">
        <f t="shared" si="6"/>
        <v>0</v>
      </c>
      <c r="H122" s="145">
        <f t="shared" si="7"/>
        <v>0</v>
      </c>
      <c r="I122" s="145">
        <f t="shared" si="8"/>
        <v>0</v>
      </c>
    </row>
    <row r="123" spans="1:9" ht="32.25" thickBot="1">
      <c r="A123" s="55">
        <v>10</v>
      </c>
      <c r="B123" s="11" t="s">
        <v>106</v>
      </c>
      <c r="C123" s="56" t="s">
        <v>30</v>
      </c>
      <c r="D123" s="13">
        <v>200</v>
      </c>
      <c r="E123" s="66"/>
      <c r="F123" s="113"/>
      <c r="G123" s="145">
        <f t="shared" si="6"/>
        <v>0</v>
      </c>
      <c r="H123" s="145">
        <f t="shared" si="7"/>
        <v>0</v>
      </c>
      <c r="I123" s="145">
        <f t="shared" si="8"/>
        <v>0</v>
      </c>
    </row>
    <row r="124" spans="1:9" ht="16.5" thickBot="1">
      <c r="A124" s="55">
        <v>11</v>
      </c>
      <c r="B124" s="11" t="s">
        <v>107</v>
      </c>
      <c r="C124" s="56" t="s">
        <v>30</v>
      </c>
      <c r="D124" s="13">
        <v>50</v>
      </c>
      <c r="E124" s="66"/>
      <c r="F124" s="113"/>
      <c r="G124" s="145">
        <f t="shared" si="6"/>
        <v>0</v>
      </c>
      <c r="H124" s="145">
        <f t="shared" si="7"/>
        <v>0</v>
      </c>
      <c r="I124" s="145">
        <f t="shared" si="8"/>
        <v>0</v>
      </c>
    </row>
    <row r="125" spans="1:9" ht="32.25" thickBot="1">
      <c r="A125" s="55">
        <v>12</v>
      </c>
      <c r="B125" s="11" t="s">
        <v>108</v>
      </c>
      <c r="C125" s="56" t="s">
        <v>30</v>
      </c>
      <c r="D125" s="13">
        <v>100</v>
      </c>
      <c r="E125" s="67"/>
      <c r="F125" s="114"/>
      <c r="G125" s="145">
        <f t="shared" si="6"/>
        <v>0</v>
      </c>
      <c r="H125" s="145">
        <f t="shared" si="7"/>
        <v>0</v>
      </c>
      <c r="I125" s="145">
        <f t="shared" si="8"/>
        <v>0</v>
      </c>
    </row>
    <row r="126" spans="1:9" ht="16.5" thickBot="1">
      <c r="A126" s="55">
        <v>13</v>
      </c>
      <c r="B126" s="11" t="s">
        <v>109</v>
      </c>
      <c r="C126" s="56" t="s">
        <v>30</v>
      </c>
      <c r="D126" s="13">
        <v>200</v>
      </c>
      <c r="E126" s="67"/>
      <c r="F126" s="114"/>
      <c r="G126" s="145">
        <f t="shared" si="6"/>
        <v>0</v>
      </c>
      <c r="H126" s="145">
        <f t="shared" si="7"/>
        <v>0</v>
      </c>
      <c r="I126" s="145">
        <f t="shared" si="8"/>
        <v>0</v>
      </c>
    </row>
    <row r="127" spans="1:9" ht="16.5" thickBot="1">
      <c r="A127" s="55">
        <v>14</v>
      </c>
      <c r="B127" s="11" t="s">
        <v>110</v>
      </c>
      <c r="C127" s="56" t="s">
        <v>30</v>
      </c>
      <c r="D127" s="13">
        <v>9</v>
      </c>
      <c r="E127" s="67"/>
      <c r="F127" s="114"/>
      <c r="G127" s="145">
        <f t="shared" si="6"/>
        <v>0</v>
      </c>
      <c r="H127" s="145">
        <f t="shared" si="7"/>
        <v>0</v>
      </c>
      <c r="I127" s="145">
        <f t="shared" si="8"/>
        <v>0</v>
      </c>
    </row>
    <row r="128" spans="1:9" ht="16.5" thickBot="1">
      <c r="A128" s="55">
        <v>15</v>
      </c>
      <c r="B128" s="11" t="s">
        <v>111</v>
      </c>
      <c r="C128" s="56" t="s">
        <v>30</v>
      </c>
      <c r="D128" s="13">
        <v>5</v>
      </c>
      <c r="E128" s="67"/>
      <c r="F128" s="114"/>
      <c r="G128" s="145">
        <f t="shared" si="6"/>
        <v>0</v>
      </c>
      <c r="H128" s="145">
        <f t="shared" si="7"/>
        <v>0</v>
      </c>
      <c r="I128" s="145">
        <f t="shared" si="8"/>
        <v>0</v>
      </c>
    </row>
    <row r="129" spans="1:9" ht="16.5" thickBot="1">
      <c r="A129" s="55">
        <v>16</v>
      </c>
      <c r="B129" s="11" t="s">
        <v>112</v>
      </c>
      <c r="C129" s="56" t="s">
        <v>30</v>
      </c>
      <c r="D129" s="13">
        <v>150</v>
      </c>
      <c r="E129" s="67"/>
      <c r="F129" s="114"/>
      <c r="G129" s="145">
        <f t="shared" si="6"/>
        <v>0</v>
      </c>
      <c r="H129" s="145">
        <f t="shared" si="7"/>
        <v>0</v>
      </c>
      <c r="I129" s="145">
        <f t="shared" si="8"/>
        <v>0</v>
      </c>
    </row>
    <row r="130" spans="1:9" ht="16.5" thickBot="1">
      <c r="A130" s="55">
        <v>17</v>
      </c>
      <c r="B130" s="11" t="s">
        <v>113</v>
      </c>
      <c r="C130" s="56" t="s">
        <v>30</v>
      </c>
      <c r="D130" s="13">
        <v>5</v>
      </c>
      <c r="E130" s="67"/>
      <c r="F130" s="114"/>
      <c r="G130" s="145">
        <f t="shared" si="6"/>
        <v>0</v>
      </c>
      <c r="H130" s="145">
        <f t="shared" si="7"/>
        <v>0</v>
      </c>
      <c r="I130" s="145">
        <f t="shared" si="8"/>
        <v>0</v>
      </c>
    </row>
    <row r="131" spans="1:9" ht="16.5" thickBot="1">
      <c r="A131" s="55">
        <v>18</v>
      </c>
      <c r="B131" s="11" t="s">
        <v>114</v>
      </c>
      <c r="C131" s="56" t="s">
        <v>30</v>
      </c>
      <c r="D131" s="13">
        <v>20</v>
      </c>
      <c r="E131" s="67"/>
      <c r="F131" s="114"/>
      <c r="G131" s="145">
        <f t="shared" si="6"/>
        <v>0</v>
      </c>
      <c r="H131" s="145">
        <f t="shared" si="7"/>
        <v>0</v>
      </c>
      <c r="I131" s="145">
        <f t="shared" si="8"/>
        <v>0</v>
      </c>
    </row>
    <row r="132" spans="1:9" ht="16.5" thickBot="1">
      <c r="A132" s="55">
        <v>19</v>
      </c>
      <c r="B132" s="11" t="s">
        <v>115</v>
      </c>
      <c r="C132" s="56" t="s">
        <v>30</v>
      </c>
      <c r="D132" s="13">
        <v>10</v>
      </c>
      <c r="E132" s="67"/>
      <c r="F132" s="114"/>
      <c r="G132" s="145">
        <f t="shared" si="6"/>
        <v>0</v>
      </c>
      <c r="H132" s="145">
        <f t="shared" si="7"/>
        <v>0</v>
      </c>
      <c r="I132" s="145">
        <f t="shared" si="8"/>
        <v>0</v>
      </c>
    </row>
    <row r="133" spans="1:9" ht="16.5" thickBot="1">
      <c r="A133" s="55">
        <v>20</v>
      </c>
      <c r="B133" s="11" t="s">
        <v>116</v>
      </c>
      <c r="C133" s="56" t="s">
        <v>30</v>
      </c>
      <c r="D133" s="13">
        <v>5</v>
      </c>
      <c r="E133" s="67"/>
      <c r="F133" s="114"/>
      <c r="G133" s="145">
        <f t="shared" si="6"/>
        <v>0</v>
      </c>
      <c r="H133" s="145">
        <f t="shared" si="7"/>
        <v>0</v>
      </c>
      <c r="I133" s="145">
        <f t="shared" si="8"/>
        <v>0</v>
      </c>
    </row>
    <row r="134" spans="1:9" ht="16.5" thickBot="1">
      <c r="A134" s="55">
        <v>21</v>
      </c>
      <c r="B134" s="11" t="s">
        <v>117</v>
      </c>
      <c r="C134" s="56" t="s">
        <v>30</v>
      </c>
      <c r="D134" s="13">
        <v>5</v>
      </c>
      <c r="E134" s="67"/>
      <c r="F134" s="114"/>
      <c r="G134" s="145">
        <f t="shared" si="6"/>
        <v>0</v>
      </c>
      <c r="H134" s="145">
        <f t="shared" si="7"/>
        <v>0</v>
      </c>
      <c r="I134" s="145">
        <f t="shared" si="8"/>
        <v>0</v>
      </c>
    </row>
    <row r="135" spans="1:9" ht="16.5" thickBot="1">
      <c r="A135" s="55">
        <v>22</v>
      </c>
      <c r="B135" s="11" t="s">
        <v>118</v>
      </c>
      <c r="C135" s="56" t="s">
        <v>30</v>
      </c>
      <c r="D135" s="13">
        <v>5</v>
      </c>
      <c r="E135" s="67"/>
      <c r="F135" s="114"/>
      <c r="G135" s="145">
        <f t="shared" si="6"/>
        <v>0</v>
      </c>
      <c r="H135" s="145">
        <f t="shared" si="7"/>
        <v>0</v>
      </c>
      <c r="I135" s="145">
        <f t="shared" si="8"/>
        <v>0</v>
      </c>
    </row>
    <row r="136" spans="1:9" ht="16.5" thickBot="1">
      <c r="A136" s="55">
        <v>23</v>
      </c>
      <c r="B136" s="11" t="s">
        <v>119</v>
      </c>
      <c r="C136" s="56" t="s">
        <v>30</v>
      </c>
      <c r="D136" s="13">
        <v>10</v>
      </c>
      <c r="E136" s="67"/>
      <c r="F136" s="114"/>
      <c r="G136" s="145">
        <f t="shared" si="6"/>
        <v>0</v>
      </c>
      <c r="H136" s="145">
        <f t="shared" si="7"/>
        <v>0</v>
      </c>
      <c r="I136" s="145">
        <f t="shared" si="8"/>
        <v>0</v>
      </c>
    </row>
    <row r="137" spans="1:9" ht="16.5" thickBot="1">
      <c r="A137" s="55">
        <v>24</v>
      </c>
      <c r="B137" s="11" t="s">
        <v>120</v>
      </c>
      <c r="C137" s="56" t="s">
        <v>30</v>
      </c>
      <c r="D137" s="13">
        <v>10</v>
      </c>
      <c r="E137" s="67"/>
      <c r="F137" s="114"/>
      <c r="G137" s="145">
        <f t="shared" si="6"/>
        <v>0</v>
      </c>
      <c r="H137" s="145">
        <f t="shared" si="7"/>
        <v>0</v>
      </c>
      <c r="I137" s="145">
        <f t="shared" si="8"/>
        <v>0</v>
      </c>
    </row>
    <row r="138" spans="1:9" ht="16.5" thickBot="1">
      <c r="A138" s="55">
        <v>25</v>
      </c>
      <c r="B138" s="11" t="s">
        <v>121</v>
      </c>
      <c r="C138" s="56" t="s">
        <v>30</v>
      </c>
      <c r="D138" s="13">
        <v>5</v>
      </c>
      <c r="E138" s="67"/>
      <c r="F138" s="114"/>
      <c r="G138" s="145">
        <f t="shared" si="6"/>
        <v>0</v>
      </c>
      <c r="H138" s="145">
        <f t="shared" si="7"/>
        <v>0</v>
      </c>
      <c r="I138" s="145">
        <f t="shared" si="8"/>
        <v>0</v>
      </c>
    </row>
    <row r="139" spans="1:9" ht="16.5" thickBot="1">
      <c r="A139" s="55">
        <v>26</v>
      </c>
      <c r="B139" s="11" t="s">
        <v>122</v>
      </c>
      <c r="C139" s="56" t="s">
        <v>30</v>
      </c>
      <c r="D139" s="13">
        <v>2</v>
      </c>
      <c r="E139" s="67"/>
      <c r="F139" s="114"/>
      <c r="G139" s="145">
        <f t="shared" si="6"/>
        <v>0</v>
      </c>
      <c r="H139" s="145">
        <f t="shared" si="7"/>
        <v>0</v>
      </c>
      <c r="I139" s="145">
        <f t="shared" si="8"/>
        <v>0</v>
      </c>
    </row>
    <row r="140" spans="1:9" ht="16.5" thickBot="1">
      <c r="A140" s="55">
        <v>27</v>
      </c>
      <c r="B140" s="11" t="s">
        <v>123</v>
      </c>
      <c r="C140" s="56" t="s">
        <v>30</v>
      </c>
      <c r="D140" s="13">
        <v>3</v>
      </c>
      <c r="E140" s="67"/>
      <c r="F140" s="114"/>
      <c r="G140" s="145">
        <f t="shared" si="6"/>
        <v>0</v>
      </c>
      <c r="H140" s="145">
        <f t="shared" si="7"/>
        <v>0</v>
      </c>
      <c r="I140" s="145">
        <f t="shared" si="8"/>
        <v>0</v>
      </c>
    </row>
    <row r="141" spans="1:9" ht="16.5" thickBot="1">
      <c r="A141" s="55">
        <v>28</v>
      </c>
      <c r="B141" s="11" t="s">
        <v>124</v>
      </c>
      <c r="C141" s="56" t="s">
        <v>30</v>
      </c>
      <c r="D141" s="13">
        <v>3</v>
      </c>
      <c r="E141" s="67"/>
      <c r="F141" s="114"/>
      <c r="G141" s="145">
        <f t="shared" si="6"/>
        <v>0</v>
      </c>
      <c r="H141" s="145">
        <f t="shared" si="7"/>
        <v>0</v>
      </c>
      <c r="I141" s="145">
        <f t="shared" si="8"/>
        <v>0</v>
      </c>
    </row>
    <row r="142" spans="1:9" ht="16.5" thickBot="1">
      <c r="A142" s="55">
        <v>29</v>
      </c>
      <c r="B142" s="11" t="s">
        <v>125</v>
      </c>
      <c r="C142" s="56" t="s">
        <v>30</v>
      </c>
      <c r="D142" s="13">
        <v>2</v>
      </c>
      <c r="E142" s="67"/>
      <c r="F142" s="114"/>
      <c r="G142" s="145">
        <f t="shared" si="6"/>
        <v>0</v>
      </c>
      <c r="H142" s="145">
        <f t="shared" si="7"/>
        <v>0</v>
      </c>
      <c r="I142" s="145">
        <f t="shared" si="8"/>
        <v>0</v>
      </c>
    </row>
    <row r="143" spans="1:9" ht="16.5" thickBot="1">
      <c r="A143" s="55">
        <v>30</v>
      </c>
      <c r="B143" s="11" t="s">
        <v>126</v>
      </c>
      <c r="C143" s="56" t="s">
        <v>30</v>
      </c>
      <c r="D143" s="13">
        <v>2600</v>
      </c>
      <c r="E143" s="67"/>
      <c r="F143" s="114"/>
      <c r="G143" s="145">
        <f t="shared" si="6"/>
        <v>0</v>
      </c>
      <c r="H143" s="145">
        <f t="shared" si="7"/>
        <v>0</v>
      </c>
      <c r="I143" s="145">
        <f t="shared" si="8"/>
        <v>0</v>
      </c>
    </row>
    <row r="144" spans="1:9" ht="16.5" thickBot="1">
      <c r="A144" s="55">
        <v>31</v>
      </c>
      <c r="B144" s="11" t="s">
        <v>127</v>
      </c>
      <c r="C144" s="56" t="s">
        <v>30</v>
      </c>
      <c r="D144" s="13">
        <v>70</v>
      </c>
      <c r="E144" s="67"/>
      <c r="F144" s="114"/>
      <c r="G144" s="145">
        <f t="shared" si="6"/>
        <v>0</v>
      </c>
      <c r="H144" s="145">
        <f t="shared" si="7"/>
        <v>0</v>
      </c>
      <c r="I144" s="145">
        <f t="shared" si="8"/>
        <v>0</v>
      </c>
    </row>
    <row r="145" spans="1:9" ht="16.5" thickBot="1">
      <c r="A145" s="55">
        <v>32</v>
      </c>
      <c r="B145" s="11" t="s">
        <v>128</v>
      </c>
      <c r="C145" s="56" t="s">
        <v>30</v>
      </c>
      <c r="D145" s="13">
        <v>70</v>
      </c>
      <c r="E145" s="67"/>
      <c r="F145" s="114"/>
      <c r="G145" s="145">
        <f t="shared" si="6"/>
        <v>0</v>
      </c>
      <c r="H145" s="145">
        <f t="shared" si="7"/>
        <v>0</v>
      </c>
      <c r="I145" s="145">
        <f t="shared" si="8"/>
        <v>0</v>
      </c>
    </row>
    <row r="146" spans="1:9" ht="16.5" thickBot="1">
      <c r="A146" s="55">
        <v>33</v>
      </c>
      <c r="B146" s="11" t="s">
        <v>129</v>
      </c>
      <c r="C146" s="56" t="s">
        <v>30</v>
      </c>
      <c r="D146" s="13">
        <v>200</v>
      </c>
      <c r="E146" s="67"/>
      <c r="F146" s="114"/>
      <c r="G146" s="145">
        <f t="shared" si="6"/>
        <v>0</v>
      </c>
      <c r="H146" s="145">
        <f t="shared" si="7"/>
        <v>0</v>
      </c>
      <c r="I146" s="145">
        <f t="shared" si="8"/>
        <v>0</v>
      </c>
    </row>
    <row r="147" spans="1:9" ht="16.5" thickBot="1">
      <c r="A147" s="55">
        <v>34</v>
      </c>
      <c r="B147" s="11" t="s">
        <v>130</v>
      </c>
      <c r="C147" s="56" t="s">
        <v>30</v>
      </c>
      <c r="D147" s="13">
        <v>200</v>
      </c>
      <c r="E147" s="67"/>
      <c r="F147" s="114"/>
      <c r="G147" s="145">
        <f t="shared" si="6"/>
        <v>0</v>
      </c>
      <c r="H147" s="145">
        <f t="shared" si="7"/>
        <v>0</v>
      </c>
      <c r="I147" s="145">
        <f t="shared" si="8"/>
        <v>0</v>
      </c>
    </row>
    <row r="148" spans="1:9" ht="16.5" thickBot="1">
      <c r="A148" s="55">
        <v>35</v>
      </c>
      <c r="B148" s="11" t="s">
        <v>131</v>
      </c>
      <c r="C148" s="56" t="s">
        <v>30</v>
      </c>
      <c r="D148" s="13">
        <v>20</v>
      </c>
      <c r="E148" s="67"/>
      <c r="F148" s="114"/>
      <c r="G148" s="145">
        <f t="shared" si="6"/>
        <v>0</v>
      </c>
      <c r="H148" s="145">
        <f t="shared" si="7"/>
        <v>0</v>
      </c>
      <c r="I148" s="145">
        <f t="shared" si="8"/>
        <v>0</v>
      </c>
    </row>
    <row r="149" spans="1:9" ht="32.25" thickBot="1">
      <c r="A149" s="55">
        <v>36</v>
      </c>
      <c r="B149" s="11" t="s">
        <v>132</v>
      </c>
      <c r="C149" s="56" t="s">
        <v>30</v>
      </c>
      <c r="D149" s="13">
        <v>20</v>
      </c>
      <c r="E149" s="67"/>
      <c r="F149" s="114"/>
      <c r="G149" s="145">
        <f t="shared" si="6"/>
        <v>0</v>
      </c>
      <c r="H149" s="145">
        <f t="shared" si="7"/>
        <v>0</v>
      </c>
      <c r="I149" s="145">
        <f t="shared" si="8"/>
        <v>0</v>
      </c>
    </row>
    <row r="150" spans="1:9" ht="16.5" thickBot="1">
      <c r="A150" s="55">
        <v>37</v>
      </c>
      <c r="B150" s="11" t="s">
        <v>133</v>
      </c>
      <c r="C150" s="56" t="s">
        <v>30</v>
      </c>
      <c r="D150" s="13">
        <v>5</v>
      </c>
      <c r="E150" s="67"/>
      <c r="F150" s="114"/>
      <c r="G150" s="145">
        <f t="shared" si="6"/>
        <v>0</v>
      </c>
      <c r="H150" s="145">
        <f t="shared" si="7"/>
        <v>0</v>
      </c>
      <c r="I150" s="145">
        <f t="shared" si="8"/>
        <v>0</v>
      </c>
    </row>
    <row r="151" spans="1:9" ht="16.5" thickBot="1">
      <c r="A151" s="55">
        <v>38</v>
      </c>
      <c r="B151" s="11" t="s">
        <v>134</v>
      </c>
      <c r="C151" s="56" t="s">
        <v>30</v>
      </c>
      <c r="D151" s="13">
        <v>300</v>
      </c>
      <c r="E151" s="67"/>
      <c r="F151" s="114"/>
      <c r="G151" s="145">
        <f t="shared" si="6"/>
        <v>0</v>
      </c>
      <c r="H151" s="145">
        <f t="shared" si="7"/>
        <v>0</v>
      </c>
      <c r="I151" s="145">
        <f t="shared" si="8"/>
        <v>0</v>
      </c>
    </row>
    <row r="152" spans="1:9" ht="16.5" thickBot="1">
      <c r="A152" s="55">
        <v>39</v>
      </c>
      <c r="B152" s="11" t="s">
        <v>135</v>
      </c>
      <c r="C152" s="56" t="s">
        <v>30</v>
      </c>
      <c r="D152" s="13">
        <v>50</v>
      </c>
      <c r="E152" s="67"/>
      <c r="F152" s="114"/>
      <c r="G152" s="145">
        <f t="shared" si="6"/>
        <v>0</v>
      </c>
      <c r="H152" s="145">
        <f t="shared" si="7"/>
        <v>0</v>
      </c>
      <c r="I152" s="145">
        <f t="shared" si="8"/>
        <v>0</v>
      </c>
    </row>
    <row r="153" spans="1:9" ht="16.5" thickBot="1">
      <c r="A153" s="55">
        <v>40</v>
      </c>
      <c r="B153" s="11" t="s">
        <v>136</v>
      </c>
      <c r="C153" s="56" t="s">
        <v>30</v>
      </c>
      <c r="D153" s="13">
        <v>120</v>
      </c>
      <c r="E153" s="67"/>
      <c r="F153" s="114"/>
      <c r="G153" s="145">
        <f t="shared" si="6"/>
        <v>0</v>
      </c>
      <c r="H153" s="145">
        <f t="shared" si="7"/>
        <v>0</v>
      </c>
      <c r="I153" s="145">
        <f t="shared" si="8"/>
        <v>0</v>
      </c>
    </row>
    <row r="154" spans="1:9" ht="16.5" thickBot="1">
      <c r="A154" s="55">
        <v>41</v>
      </c>
      <c r="B154" s="11" t="s">
        <v>137</v>
      </c>
      <c r="C154" s="56" t="s">
        <v>30</v>
      </c>
      <c r="D154" s="13">
        <v>120</v>
      </c>
      <c r="E154" s="67"/>
      <c r="F154" s="114"/>
      <c r="G154" s="145">
        <f t="shared" si="6"/>
        <v>0</v>
      </c>
      <c r="H154" s="145">
        <f t="shared" si="7"/>
        <v>0</v>
      </c>
      <c r="I154" s="145">
        <f t="shared" si="8"/>
        <v>0</v>
      </c>
    </row>
    <row r="155" spans="1:9" ht="16.5" thickBot="1">
      <c r="A155" s="55">
        <v>42</v>
      </c>
      <c r="B155" s="11" t="s">
        <v>138</v>
      </c>
      <c r="C155" s="56" t="s">
        <v>30</v>
      </c>
      <c r="D155" s="13">
        <v>450</v>
      </c>
      <c r="E155" s="67"/>
      <c r="F155" s="114"/>
      <c r="G155" s="145">
        <f t="shared" si="6"/>
        <v>0</v>
      </c>
      <c r="H155" s="145">
        <f t="shared" si="7"/>
        <v>0</v>
      </c>
      <c r="I155" s="145">
        <f t="shared" si="8"/>
        <v>0</v>
      </c>
    </row>
    <row r="156" spans="1:9" ht="16.5" thickBot="1">
      <c r="A156" s="55">
        <v>43</v>
      </c>
      <c r="B156" s="11" t="s">
        <v>139</v>
      </c>
      <c r="C156" s="56" t="s">
        <v>30</v>
      </c>
      <c r="D156" s="13">
        <v>150</v>
      </c>
      <c r="E156" s="67"/>
      <c r="F156" s="114"/>
      <c r="G156" s="145">
        <f t="shared" si="6"/>
        <v>0</v>
      </c>
      <c r="H156" s="145">
        <f t="shared" si="7"/>
        <v>0</v>
      </c>
      <c r="I156" s="145">
        <f t="shared" si="8"/>
        <v>0</v>
      </c>
    </row>
    <row r="157" spans="1:9" ht="16.5" thickBot="1">
      <c r="A157" s="55">
        <v>44</v>
      </c>
      <c r="B157" s="11" t="s">
        <v>140</v>
      </c>
      <c r="C157" s="56" t="s">
        <v>30</v>
      </c>
      <c r="D157" s="13">
        <v>150</v>
      </c>
      <c r="E157" s="67"/>
      <c r="F157" s="114"/>
      <c r="G157" s="145">
        <f t="shared" si="6"/>
        <v>0</v>
      </c>
      <c r="H157" s="145">
        <f t="shared" si="7"/>
        <v>0</v>
      </c>
      <c r="I157" s="145">
        <f t="shared" si="8"/>
        <v>0</v>
      </c>
    </row>
    <row r="158" spans="1:9" ht="16.5" thickBot="1">
      <c r="A158" s="55">
        <v>45</v>
      </c>
      <c r="B158" s="11" t="s">
        <v>141</v>
      </c>
      <c r="C158" s="56" t="s">
        <v>30</v>
      </c>
      <c r="D158" s="13">
        <v>200</v>
      </c>
      <c r="E158" s="67"/>
      <c r="F158" s="114"/>
      <c r="G158" s="145">
        <f t="shared" si="6"/>
        <v>0</v>
      </c>
      <c r="H158" s="145">
        <f t="shared" si="7"/>
        <v>0</v>
      </c>
      <c r="I158" s="145">
        <f t="shared" si="8"/>
        <v>0</v>
      </c>
    </row>
    <row r="159" spans="1:9" ht="16.5" thickBot="1">
      <c r="A159" s="55">
        <v>46</v>
      </c>
      <c r="B159" s="11" t="s">
        <v>142</v>
      </c>
      <c r="C159" s="56" t="s">
        <v>30</v>
      </c>
      <c r="D159" s="13">
        <v>150</v>
      </c>
      <c r="E159" s="67"/>
      <c r="F159" s="114"/>
      <c r="G159" s="145">
        <f t="shared" si="6"/>
        <v>0</v>
      </c>
      <c r="H159" s="145">
        <f t="shared" si="7"/>
        <v>0</v>
      </c>
      <c r="I159" s="145">
        <f t="shared" si="8"/>
        <v>0</v>
      </c>
    </row>
    <row r="160" spans="1:9" ht="16.5" thickBot="1">
      <c r="A160" s="55">
        <v>47</v>
      </c>
      <c r="B160" s="11" t="s">
        <v>143</v>
      </c>
      <c r="C160" s="56" t="s">
        <v>30</v>
      </c>
      <c r="D160" s="13">
        <v>150</v>
      </c>
      <c r="E160" s="67"/>
      <c r="F160" s="114"/>
      <c r="G160" s="145">
        <f t="shared" si="6"/>
        <v>0</v>
      </c>
      <c r="H160" s="145">
        <f t="shared" si="7"/>
        <v>0</v>
      </c>
      <c r="I160" s="145">
        <f t="shared" si="8"/>
        <v>0</v>
      </c>
    </row>
    <row r="161" spans="1:9" ht="16.5" thickBot="1">
      <c r="A161" s="55">
        <v>48</v>
      </c>
      <c r="B161" s="11" t="s">
        <v>144</v>
      </c>
      <c r="C161" s="56" t="s">
        <v>30</v>
      </c>
      <c r="D161" s="13">
        <v>150</v>
      </c>
      <c r="E161" s="67"/>
      <c r="F161" s="114"/>
      <c r="G161" s="145">
        <f t="shared" si="6"/>
        <v>0</v>
      </c>
      <c r="H161" s="145">
        <f t="shared" si="7"/>
        <v>0</v>
      </c>
      <c r="I161" s="145">
        <f t="shared" si="8"/>
        <v>0</v>
      </c>
    </row>
    <row r="162" spans="1:9" ht="16.5" thickBot="1">
      <c r="A162" s="55">
        <v>49</v>
      </c>
      <c r="B162" s="11" t="s">
        <v>145</v>
      </c>
      <c r="C162" s="56" t="s">
        <v>30</v>
      </c>
      <c r="D162" s="13">
        <v>50</v>
      </c>
      <c r="E162" s="67"/>
      <c r="F162" s="114"/>
      <c r="G162" s="145">
        <f t="shared" si="6"/>
        <v>0</v>
      </c>
      <c r="H162" s="145">
        <f t="shared" si="7"/>
        <v>0</v>
      </c>
      <c r="I162" s="145">
        <f t="shared" si="8"/>
        <v>0</v>
      </c>
    </row>
    <row r="163" spans="1:9" ht="16.5" thickBot="1">
      <c r="A163" s="55">
        <v>50</v>
      </c>
      <c r="B163" s="11" t="s">
        <v>146</v>
      </c>
      <c r="C163" s="56" t="s">
        <v>30</v>
      </c>
      <c r="D163" s="13">
        <v>50</v>
      </c>
      <c r="E163" s="67"/>
      <c r="F163" s="114"/>
      <c r="G163" s="145">
        <f t="shared" si="6"/>
        <v>0</v>
      </c>
      <c r="H163" s="145">
        <f t="shared" si="7"/>
        <v>0</v>
      </c>
      <c r="I163" s="145">
        <f t="shared" si="8"/>
        <v>0</v>
      </c>
    </row>
    <row r="164" spans="1:9" ht="16.5" thickBot="1">
      <c r="A164" s="55">
        <v>51</v>
      </c>
      <c r="B164" s="11" t="s">
        <v>147</v>
      </c>
      <c r="C164" s="56" t="s">
        <v>30</v>
      </c>
      <c r="D164" s="13">
        <v>200</v>
      </c>
      <c r="E164" s="67"/>
      <c r="F164" s="114"/>
      <c r="G164" s="145">
        <f t="shared" si="6"/>
        <v>0</v>
      </c>
      <c r="H164" s="145">
        <f t="shared" si="7"/>
        <v>0</v>
      </c>
      <c r="I164" s="145">
        <f t="shared" si="8"/>
        <v>0</v>
      </c>
    </row>
    <row r="165" spans="1:9" ht="16.5" thickBot="1">
      <c r="A165" s="55">
        <v>52</v>
      </c>
      <c r="B165" s="11" t="s">
        <v>148</v>
      </c>
      <c r="C165" s="56" t="s">
        <v>30</v>
      </c>
      <c r="D165" s="13">
        <v>200</v>
      </c>
      <c r="E165" s="67"/>
      <c r="F165" s="114"/>
      <c r="G165" s="145">
        <f t="shared" si="6"/>
        <v>0</v>
      </c>
      <c r="H165" s="145">
        <f t="shared" si="7"/>
        <v>0</v>
      </c>
      <c r="I165" s="145">
        <f t="shared" si="8"/>
        <v>0</v>
      </c>
    </row>
    <row r="166" spans="1:9" ht="16.5" thickBot="1">
      <c r="A166" s="55">
        <v>53</v>
      </c>
      <c r="B166" s="11" t="s">
        <v>149</v>
      </c>
      <c r="C166" s="56" t="s">
        <v>30</v>
      </c>
      <c r="D166" s="13">
        <v>50</v>
      </c>
      <c r="E166" s="67"/>
      <c r="F166" s="114"/>
      <c r="G166" s="145">
        <f t="shared" si="6"/>
        <v>0</v>
      </c>
      <c r="H166" s="145">
        <f t="shared" si="7"/>
        <v>0</v>
      </c>
      <c r="I166" s="145">
        <f t="shared" si="8"/>
        <v>0</v>
      </c>
    </row>
    <row r="167" spans="1:9" ht="32.25" thickBot="1">
      <c r="A167" s="55">
        <v>54</v>
      </c>
      <c r="B167" s="11" t="s">
        <v>150</v>
      </c>
      <c r="C167" s="56" t="s">
        <v>30</v>
      </c>
      <c r="D167" s="13">
        <v>150</v>
      </c>
      <c r="E167" s="67"/>
      <c r="F167" s="114"/>
      <c r="G167" s="145">
        <f t="shared" si="6"/>
        <v>0</v>
      </c>
      <c r="H167" s="145">
        <f t="shared" si="7"/>
        <v>0</v>
      </c>
      <c r="I167" s="145">
        <f t="shared" si="8"/>
        <v>0</v>
      </c>
    </row>
    <row r="168" spans="1:9" ht="16.5" thickBot="1">
      <c r="A168" s="55">
        <v>55</v>
      </c>
      <c r="B168" s="11" t="s">
        <v>151</v>
      </c>
      <c r="C168" s="56" t="s">
        <v>30</v>
      </c>
      <c r="D168" s="13">
        <v>20</v>
      </c>
      <c r="E168" s="67"/>
      <c r="F168" s="114"/>
      <c r="G168" s="145">
        <f t="shared" si="6"/>
        <v>0</v>
      </c>
      <c r="H168" s="145">
        <f t="shared" si="7"/>
        <v>0</v>
      </c>
      <c r="I168" s="145">
        <f t="shared" si="8"/>
        <v>0</v>
      </c>
    </row>
    <row r="169" spans="1:9" ht="16.5" thickBot="1">
      <c r="A169" s="55">
        <v>56</v>
      </c>
      <c r="B169" s="11" t="s">
        <v>152</v>
      </c>
      <c r="C169" s="56" t="s">
        <v>30</v>
      </c>
      <c r="D169" s="13">
        <v>5</v>
      </c>
      <c r="E169" s="67"/>
      <c r="F169" s="114"/>
      <c r="G169" s="145">
        <f t="shared" si="6"/>
        <v>0</v>
      </c>
      <c r="H169" s="145">
        <f t="shared" si="7"/>
        <v>0</v>
      </c>
      <c r="I169" s="145">
        <f t="shared" si="8"/>
        <v>0</v>
      </c>
    </row>
    <row r="170" spans="1:9" ht="16.5" thickBot="1">
      <c r="A170" s="55">
        <v>57</v>
      </c>
      <c r="B170" s="11" t="s">
        <v>153</v>
      </c>
      <c r="C170" s="56" t="s">
        <v>30</v>
      </c>
      <c r="D170" s="13">
        <v>20</v>
      </c>
      <c r="E170" s="67"/>
      <c r="F170" s="114"/>
      <c r="G170" s="145">
        <f t="shared" si="6"/>
        <v>0</v>
      </c>
      <c r="H170" s="145">
        <f t="shared" si="7"/>
        <v>0</v>
      </c>
      <c r="I170" s="145">
        <f t="shared" si="8"/>
        <v>0</v>
      </c>
    </row>
    <row r="171" spans="1:9" ht="16.5" thickBot="1">
      <c r="A171" s="55">
        <v>58</v>
      </c>
      <c r="B171" s="11" t="s">
        <v>154</v>
      </c>
      <c r="C171" s="56" t="s">
        <v>30</v>
      </c>
      <c r="D171" s="13">
        <v>50</v>
      </c>
      <c r="E171" s="67"/>
      <c r="F171" s="114"/>
      <c r="G171" s="145">
        <f t="shared" si="6"/>
        <v>0</v>
      </c>
      <c r="H171" s="145">
        <f t="shared" si="7"/>
        <v>0</v>
      </c>
      <c r="I171" s="145">
        <f t="shared" si="8"/>
        <v>0</v>
      </c>
    </row>
    <row r="172" spans="1:9" ht="32.25" thickBot="1">
      <c r="A172" s="55">
        <v>59</v>
      </c>
      <c r="B172" s="11" t="s">
        <v>155</v>
      </c>
      <c r="C172" s="56" t="s">
        <v>30</v>
      </c>
      <c r="D172" s="13">
        <v>20</v>
      </c>
      <c r="E172" s="67"/>
      <c r="F172" s="114"/>
      <c r="G172" s="145">
        <f t="shared" si="6"/>
        <v>0</v>
      </c>
      <c r="H172" s="145">
        <f t="shared" si="7"/>
        <v>0</v>
      </c>
      <c r="I172" s="145">
        <f t="shared" si="8"/>
        <v>0</v>
      </c>
    </row>
    <row r="173" spans="1:9" ht="16.5" thickBot="1">
      <c r="A173" s="55">
        <v>60</v>
      </c>
      <c r="B173" s="11" t="s">
        <v>156</v>
      </c>
      <c r="C173" s="56" t="s">
        <v>30</v>
      </c>
      <c r="D173" s="13">
        <v>1500</v>
      </c>
      <c r="E173" s="67"/>
      <c r="F173" s="114"/>
      <c r="G173" s="145">
        <f t="shared" si="6"/>
        <v>0</v>
      </c>
      <c r="H173" s="145">
        <f t="shared" si="7"/>
        <v>0</v>
      </c>
      <c r="I173" s="145">
        <f t="shared" si="8"/>
        <v>0</v>
      </c>
    </row>
    <row r="174" spans="1:9" ht="16.5" thickBot="1">
      <c r="A174" s="55">
        <v>61</v>
      </c>
      <c r="B174" s="11" t="s">
        <v>157</v>
      </c>
      <c r="C174" s="56" t="s">
        <v>30</v>
      </c>
      <c r="D174" s="13">
        <v>200</v>
      </c>
      <c r="E174" s="67"/>
      <c r="F174" s="114"/>
      <c r="G174" s="145">
        <f t="shared" si="6"/>
        <v>0</v>
      </c>
      <c r="H174" s="145">
        <f t="shared" si="7"/>
        <v>0</v>
      </c>
      <c r="I174" s="145">
        <f t="shared" si="8"/>
        <v>0</v>
      </c>
    </row>
    <row r="175" spans="1:9" ht="16.5" thickBot="1">
      <c r="A175" s="55">
        <v>62</v>
      </c>
      <c r="B175" s="11" t="s">
        <v>158</v>
      </c>
      <c r="C175" s="56" t="s">
        <v>30</v>
      </c>
      <c r="D175" s="13">
        <v>25</v>
      </c>
      <c r="E175" s="67"/>
      <c r="F175" s="114"/>
      <c r="G175" s="145">
        <f t="shared" si="6"/>
        <v>0</v>
      </c>
      <c r="H175" s="145">
        <f t="shared" si="7"/>
        <v>0</v>
      </c>
      <c r="I175" s="145">
        <f t="shared" si="8"/>
        <v>0</v>
      </c>
    </row>
    <row r="176" spans="1:9" ht="32.25" thickBot="1">
      <c r="A176" s="55">
        <v>63</v>
      </c>
      <c r="B176" s="11" t="s">
        <v>159</v>
      </c>
      <c r="C176" s="56" t="s">
        <v>30</v>
      </c>
      <c r="D176" s="13">
        <v>400</v>
      </c>
      <c r="E176" s="67"/>
      <c r="F176" s="114"/>
      <c r="G176" s="145">
        <f t="shared" si="6"/>
        <v>0</v>
      </c>
      <c r="H176" s="145">
        <f t="shared" si="7"/>
        <v>0</v>
      </c>
      <c r="I176" s="145">
        <f t="shared" si="8"/>
        <v>0</v>
      </c>
    </row>
    <row r="177" spans="1:9" ht="16.5" thickBot="1">
      <c r="A177" s="55">
        <v>64</v>
      </c>
      <c r="B177" s="11" t="s">
        <v>160</v>
      </c>
      <c r="C177" s="56" t="s">
        <v>161</v>
      </c>
      <c r="D177" s="13">
        <v>500</v>
      </c>
      <c r="E177" s="67"/>
      <c r="F177" s="114"/>
      <c r="G177" s="145">
        <f t="shared" si="6"/>
        <v>0</v>
      </c>
      <c r="H177" s="145">
        <f t="shared" si="7"/>
        <v>0</v>
      </c>
      <c r="I177" s="145">
        <f t="shared" si="8"/>
        <v>0</v>
      </c>
    </row>
    <row r="178" spans="1:9" ht="16.5" thickBot="1">
      <c r="A178" s="55">
        <v>65</v>
      </c>
      <c r="B178" s="11" t="s">
        <v>162</v>
      </c>
      <c r="C178" s="56" t="s">
        <v>161</v>
      </c>
      <c r="D178" s="13">
        <v>90</v>
      </c>
      <c r="E178" s="67"/>
      <c r="F178" s="114"/>
      <c r="G178" s="145">
        <f t="shared" si="6"/>
        <v>0</v>
      </c>
      <c r="H178" s="145">
        <f t="shared" si="7"/>
        <v>0</v>
      </c>
      <c r="I178" s="145">
        <f t="shared" si="8"/>
        <v>0</v>
      </c>
    </row>
    <row r="179" spans="1:9" ht="16.5" thickBot="1">
      <c r="A179" s="55">
        <v>66</v>
      </c>
      <c r="B179" s="11" t="s">
        <v>163</v>
      </c>
      <c r="C179" s="56" t="s">
        <v>161</v>
      </c>
      <c r="D179" s="13">
        <v>90</v>
      </c>
      <c r="E179" s="67"/>
      <c r="F179" s="114"/>
      <c r="G179" s="145">
        <f t="shared" ref="G179:G222" si="9">E179+(E179*F179)</f>
        <v>0</v>
      </c>
      <c r="H179" s="145">
        <f t="shared" ref="H179:H222" si="10">D179*E179</f>
        <v>0</v>
      </c>
      <c r="I179" s="145">
        <f t="shared" ref="I179:I222" si="11">H179+(H179*F179)</f>
        <v>0</v>
      </c>
    </row>
    <row r="180" spans="1:9" ht="16.5" thickBot="1">
      <c r="A180" s="55">
        <v>67</v>
      </c>
      <c r="B180" s="11" t="s">
        <v>164</v>
      </c>
      <c r="C180" s="56" t="s">
        <v>30</v>
      </c>
      <c r="D180" s="13">
        <v>1600</v>
      </c>
      <c r="E180" s="67"/>
      <c r="F180" s="114"/>
      <c r="G180" s="145">
        <f t="shared" si="9"/>
        <v>0</v>
      </c>
      <c r="H180" s="145">
        <f t="shared" si="10"/>
        <v>0</v>
      </c>
      <c r="I180" s="145">
        <f t="shared" si="11"/>
        <v>0</v>
      </c>
    </row>
    <row r="181" spans="1:9" ht="16.5" thickBot="1">
      <c r="A181" s="55">
        <v>68</v>
      </c>
      <c r="B181" s="11" t="s">
        <v>165</v>
      </c>
      <c r="C181" s="56" t="s">
        <v>30</v>
      </c>
      <c r="D181" s="13">
        <v>10</v>
      </c>
      <c r="E181" s="67"/>
      <c r="F181" s="114"/>
      <c r="G181" s="145">
        <f t="shared" si="9"/>
        <v>0</v>
      </c>
      <c r="H181" s="145">
        <f t="shared" si="10"/>
        <v>0</v>
      </c>
      <c r="I181" s="145">
        <f t="shared" si="11"/>
        <v>0</v>
      </c>
    </row>
    <row r="182" spans="1:9" ht="16.5" thickBot="1">
      <c r="A182" s="55">
        <v>69</v>
      </c>
      <c r="B182" s="11" t="s">
        <v>166</v>
      </c>
      <c r="C182" s="56" t="s">
        <v>30</v>
      </c>
      <c r="D182" s="13">
        <v>20</v>
      </c>
      <c r="E182" s="67"/>
      <c r="F182" s="114"/>
      <c r="G182" s="145">
        <f t="shared" si="9"/>
        <v>0</v>
      </c>
      <c r="H182" s="145">
        <f t="shared" si="10"/>
        <v>0</v>
      </c>
      <c r="I182" s="145">
        <f t="shared" si="11"/>
        <v>0</v>
      </c>
    </row>
    <row r="183" spans="1:9" ht="32.25" thickBot="1">
      <c r="A183" s="55">
        <v>70</v>
      </c>
      <c r="B183" s="11" t="s">
        <v>167</v>
      </c>
      <c r="C183" s="56" t="s">
        <v>30</v>
      </c>
      <c r="D183" s="13">
        <v>40</v>
      </c>
      <c r="E183" s="67"/>
      <c r="F183" s="114"/>
      <c r="G183" s="145">
        <f t="shared" si="9"/>
        <v>0</v>
      </c>
      <c r="H183" s="145">
        <f t="shared" si="10"/>
        <v>0</v>
      </c>
      <c r="I183" s="145">
        <f t="shared" si="11"/>
        <v>0</v>
      </c>
    </row>
    <row r="184" spans="1:9" ht="16.5" thickBot="1">
      <c r="A184" s="55">
        <v>71</v>
      </c>
      <c r="B184" s="11" t="s">
        <v>168</v>
      </c>
      <c r="C184" s="56" t="s">
        <v>30</v>
      </c>
      <c r="D184" s="13">
        <v>1</v>
      </c>
      <c r="E184" s="67"/>
      <c r="F184" s="114"/>
      <c r="G184" s="145">
        <f t="shared" si="9"/>
        <v>0</v>
      </c>
      <c r="H184" s="145">
        <f t="shared" si="10"/>
        <v>0</v>
      </c>
      <c r="I184" s="145">
        <f t="shared" si="11"/>
        <v>0</v>
      </c>
    </row>
    <row r="185" spans="1:9" ht="16.5" thickBot="1">
      <c r="A185" s="55">
        <v>72</v>
      </c>
      <c r="B185" s="11" t="s">
        <v>169</v>
      </c>
      <c r="C185" s="56" t="s">
        <v>30</v>
      </c>
      <c r="D185" s="13">
        <v>50</v>
      </c>
      <c r="E185" s="67"/>
      <c r="F185" s="114"/>
      <c r="G185" s="145">
        <f t="shared" si="9"/>
        <v>0</v>
      </c>
      <c r="H185" s="145">
        <f t="shared" si="10"/>
        <v>0</v>
      </c>
      <c r="I185" s="145">
        <f t="shared" si="11"/>
        <v>0</v>
      </c>
    </row>
    <row r="186" spans="1:9" ht="16.5" thickBot="1">
      <c r="A186" s="55">
        <v>73</v>
      </c>
      <c r="B186" s="11" t="s">
        <v>170</v>
      </c>
      <c r="C186" s="56" t="s">
        <v>30</v>
      </c>
      <c r="D186" s="13">
        <v>20</v>
      </c>
      <c r="E186" s="67"/>
      <c r="F186" s="114"/>
      <c r="G186" s="145">
        <f t="shared" si="9"/>
        <v>0</v>
      </c>
      <c r="H186" s="145">
        <f t="shared" si="10"/>
        <v>0</v>
      </c>
      <c r="I186" s="145">
        <f t="shared" si="11"/>
        <v>0</v>
      </c>
    </row>
    <row r="187" spans="1:9" ht="16.5" thickBot="1">
      <c r="A187" s="55">
        <v>74</v>
      </c>
      <c r="B187" s="11" t="s">
        <v>171</v>
      </c>
      <c r="C187" s="56" t="s">
        <v>30</v>
      </c>
      <c r="D187" s="13">
        <v>50</v>
      </c>
      <c r="E187" s="67"/>
      <c r="F187" s="114"/>
      <c r="G187" s="145">
        <f t="shared" si="9"/>
        <v>0</v>
      </c>
      <c r="H187" s="145">
        <f t="shared" si="10"/>
        <v>0</v>
      </c>
      <c r="I187" s="145">
        <f t="shared" si="11"/>
        <v>0</v>
      </c>
    </row>
    <row r="188" spans="1:9" ht="16.5" thickBot="1">
      <c r="A188" s="55">
        <v>75</v>
      </c>
      <c r="B188" s="57" t="s">
        <v>172</v>
      </c>
      <c r="C188" s="56" t="s">
        <v>30</v>
      </c>
      <c r="D188" s="13">
        <v>180</v>
      </c>
      <c r="E188" s="67"/>
      <c r="F188" s="114"/>
      <c r="G188" s="145">
        <f t="shared" si="9"/>
        <v>0</v>
      </c>
      <c r="H188" s="145">
        <f t="shared" si="10"/>
        <v>0</v>
      </c>
      <c r="I188" s="145">
        <f t="shared" si="11"/>
        <v>0</v>
      </c>
    </row>
    <row r="189" spans="1:9" ht="16.5" thickBot="1">
      <c r="A189" s="55">
        <v>76</v>
      </c>
      <c r="B189" s="11" t="s">
        <v>173</v>
      </c>
      <c r="C189" s="56" t="s">
        <v>30</v>
      </c>
      <c r="D189" s="13">
        <v>4</v>
      </c>
      <c r="E189" s="67"/>
      <c r="F189" s="114"/>
      <c r="G189" s="145">
        <f t="shared" si="9"/>
        <v>0</v>
      </c>
      <c r="H189" s="145">
        <f t="shared" si="10"/>
        <v>0</v>
      </c>
      <c r="I189" s="145">
        <f t="shared" si="11"/>
        <v>0</v>
      </c>
    </row>
    <row r="190" spans="1:9" ht="16.5" thickBot="1">
      <c r="A190" s="55">
        <v>77</v>
      </c>
      <c r="B190" s="11" t="s">
        <v>174</v>
      </c>
      <c r="C190" s="56" t="s">
        <v>30</v>
      </c>
      <c r="D190" s="13">
        <v>30</v>
      </c>
      <c r="E190" s="67"/>
      <c r="F190" s="114"/>
      <c r="G190" s="145">
        <f t="shared" si="9"/>
        <v>0</v>
      </c>
      <c r="H190" s="145">
        <f t="shared" si="10"/>
        <v>0</v>
      </c>
      <c r="I190" s="145">
        <f t="shared" si="11"/>
        <v>0</v>
      </c>
    </row>
    <row r="191" spans="1:9" ht="16.5" thickBot="1">
      <c r="A191" s="55">
        <v>78</v>
      </c>
      <c r="B191" s="11" t="s">
        <v>175</v>
      </c>
      <c r="C191" s="56" t="s">
        <v>30</v>
      </c>
      <c r="D191" s="13">
        <v>20</v>
      </c>
      <c r="E191" s="67"/>
      <c r="F191" s="114"/>
      <c r="G191" s="145">
        <f t="shared" si="9"/>
        <v>0</v>
      </c>
      <c r="H191" s="145">
        <f t="shared" si="10"/>
        <v>0</v>
      </c>
      <c r="I191" s="145">
        <f t="shared" si="11"/>
        <v>0</v>
      </c>
    </row>
    <row r="192" spans="1:9" ht="16.5" thickBot="1">
      <c r="A192" s="55">
        <v>79</v>
      </c>
      <c r="B192" s="11" t="s">
        <v>176</v>
      </c>
      <c r="C192" s="56" t="s">
        <v>30</v>
      </c>
      <c r="D192" s="13">
        <v>20</v>
      </c>
      <c r="E192" s="67"/>
      <c r="F192" s="114"/>
      <c r="G192" s="145">
        <f t="shared" si="9"/>
        <v>0</v>
      </c>
      <c r="H192" s="145">
        <f t="shared" si="10"/>
        <v>0</v>
      </c>
      <c r="I192" s="145">
        <f t="shared" si="11"/>
        <v>0</v>
      </c>
    </row>
    <row r="193" spans="1:9" ht="16.5" thickBot="1">
      <c r="A193" s="55">
        <v>80</v>
      </c>
      <c r="B193" s="11" t="s">
        <v>177</v>
      </c>
      <c r="C193" s="56" t="s">
        <v>30</v>
      </c>
      <c r="D193" s="13">
        <v>2</v>
      </c>
      <c r="E193" s="67"/>
      <c r="F193" s="114"/>
      <c r="G193" s="145">
        <f t="shared" si="9"/>
        <v>0</v>
      </c>
      <c r="H193" s="145">
        <f t="shared" si="10"/>
        <v>0</v>
      </c>
      <c r="I193" s="145">
        <f t="shared" si="11"/>
        <v>0</v>
      </c>
    </row>
    <row r="194" spans="1:9" ht="16.5" thickBot="1">
      <c r="A194" s="55">
        <v>81</v>
      </c>
      <c r="B194" s="56" t="s">
        <v>178</v>
      </c>
      <c r="C194" s="56" t="s">
        <v>30</v>
      </c>
      <c r="D194" s="13">
        <v>20</v>
      </c>
      <c r="E194" s="67"/>
      <c r="F194" s="114"/>
      <c r="G194" s="145">
        <f t="shared" si="9"/>
        <v>0</v>
      </c>
      <c r="H194" s="145">
        <f t="shared" si="10"/>
        <v>0</v>
      </c>
      <c r="I194" s="145">
        <f t="shared" si="11"/>
        <v>0</v>
      </c>
    </row>
    <row r="195" spans="1:9" ht="16.5" thickBot="1">
      <c r="A195" s="55">
        <v>82</v>
      </c>
      <c r="B195" s="56" t="s">
        <v>179</v>
      </c>
      <c r="C195" s="56" t="s">
        <v>30</v>
      </c>
      <c r="D195" s="13">
        <v>20</v>
      </c>
      <c r="E195" s="67"/>
      <c r="F195" s="114"/>
      <c r="G195" s="145">
        <f t="shared" si="9"/>
        <v>0</v>
      </c>
      <c r="H195" s="145">
        <f t="shared" si="10"/>
        <v>0</v>
      </c>
      <c r="I195" s="145">
        <f t="shared" si="11"/>
        <v>0</v>
      </c>
    </row>
    <row r="196" spans="1:9" ht="16.5" thickBot="1">
      <c r="A196" s="55">
        <v>83</v>
      </c>
      <c r="B196" s="56" t="s">
        <v>180</v>
      </c>
      <c r="C196" s="56" t="s">
        <v>30</v>
      </c>
      <c r="D196" s="13">
        <v>20</v>
      </c>
      <c r="E196" s="67"/>
      <c r="F196" s="114"/>
      <c r="G196" s="145">
        <f t="shared" si="9"/>
        <v>0</v>
      </c>
      <c r="H196" s="145">
        <f t="shared" si="10"/>
        <v>0</v>
      </c>
      <c r="I196" s="145">
        <f t="shared" si="11"/>
        <v>0</v>
      </c>
    </row>
    <row r="197" spans="1:9" ht="16.5" thickBot="1">
      <c r="A197" s="55">
        <v>84</v>
      </c>
      <c r="B197" s="56" t="s">
        <v>181</v>
      </c>
      <c r="C197" s="56" t="s">
        <v>30</v>
      </c>
      <c r="D197" s="13">
        <v>150</v>
      </c>
      <c r="E197" s="67"/>
      <c r="F197" s="114"/>
      <c r="G197" s="145">
        <f t="shared" si="9"/>
        <v>0</v>
      </c>
      <c r="H197" s="145">
        <f t="shared" si="10"/>
        <v>0</v>
      </c>
      <c r="I197" s="145">
        <f t="shared" si="11"/>
        <v>0</v>
      </c>
    </row>
    <row r="198" spans="1:9" ht="16.5" thickBot="1">
      <c r="A198" s="55">
        <v>85</v>
      </c>
      <c r="B198" s="56" t="s">
        <v>182</v>
      </c>
      <c r="C198" s="56" t="s">
        <v>30</v>
      </c>
      <c r="D198" s="13">
        <v>25</v>
      </c>
      <c r="E198" s="67"/>
      <c r="F198" s="114"/>
      <c r="G198" s="145">
        <f t="shared" si="9"/>
        <v>0</v>
      </c>
      <c r="H198" s="145">
        <f t="shared" si="10"/>
        <v>0</v>
      </c>
      <c r="I198" s="145">
        <f t="shared" si="11"/>
        <v>0</v>
      </c>
    </row>
    <row r="199" spans="1:9" ht="16.5" thickBot="1">
      <c r="A199" s="55">
        <v>86</v>
      </c>
      <c r="B199" s="56" t="s">
        <v>183</v>
      </c>
      <c r="C199" s="56" t="s">
        <v>30</v>
      </c>
      <c r="D199" s="13">
        <v>50</v>
      </c>
      <c r="E199" s="67"/>
      <c r="F199" s="114"/>
      <c r="G199" s="145">
        <f t="shared" si="9"/>
        <v>0</v>
      </c>
      <c r="H199" s="145">
        <f t="shared" si="10"/>
        <v>0</v>
      </c>
      <c r="I199" s="145">
        <f t="shared" si="11"/>
        <v>0</v>
      </c>
    </row>
    <row r="200" spans="1:9" ht="16.5" thickBot="1">
      <c r="A200" s="55">
        <v>87</v>
      </c>
      <c r="B200" s="56" t="s">
        <v>184</v>
      </c>
      <c r="C200" s="56" t="s">
        <v>30</v>
      </c>
      <c r="D200" s="13">
        <v>140</v>
      </c>
      <c r="E200" s="67"/>
      <c r="F200" s="114"/>
      <c r="G200" s="145">
        <f t="shared" si="9"/>
        <v>0</v>
      </c>
      <c r="H200" s="145">
        <f t="shared" si="10"/>
        <v>0</v>
      </c>
      <c r="I200" s="145">
        <f t="shared" si="11"/>
        <v>0</v>
      </c>
    </row>
    <row r="201" spans="1:9" ht="16.5" thickBot="1">
      <c r="A201" s="55">
        <v>88</v>
      </c>
      <c r="B201" s="56" t="s">
        <v>185</v>
      </c>
      <c r="C201" s="56" t="s">
        <v>30</v>
      </c>
      <c r="D201" s="13">
        <v>20</v>
      </c>
      <c r="E201" s="67"/>
      <c r="F201" s="114"/>
      <c r="G201" s="145">
        <f t="shared" si="9"/>
        <v>0</v>
      </c>
      <c r="H201" s="145">
        <f t="shared" si="10"/>
        <v>0</v>
      </c>
      <c r="I201" s="145">
        <f t="shared" si="11"/>
        <v>0</v>
      </c>
    </row>
    <row r="202" spans="1:9" ht="16.5" thickBot="1">
      <c r="A202" s="55">
        <v>89</v>
      </c>
      <c r="B202" s="56" t="s">
        <v>186</v>
      </c>
      <c r="C202" s="56" t="s">
        <v>30</v>
      </c>
      <c r="D202" s="13">
        <v>40</v>
      </c>
      <c r="E202" s="67"/>
      <c r="F202" s="114"/>
      <c r="G202" s="145">
        <f t="shared" si="9"/>
        <v>0</v>
      </c>
      <c r="H202" s="145">
        <f t="shared" si="10"/>
        <v>0</v>
      </c>
      <c r="I202" s="145">
        <f t="shared" si="11"/>
        <v>0</v>
      </c>
    </row>
    <row r="203" spans="1:9" ht="16.5" thickBot="1">
      <c r="A203" s="55">
        <v>90</v>
      </c>
      <c r="B203" s="56" t="s">
        <v>187</v>
      </c>
      <c r="C203" s="56" t="s">
        <v>30</v>
      </c>
      <c r="D203" s="13">
        <v>1</v>
      </c>
      <c r="E203" s="67"/>
      <c r="F203" s="114"/>
      <c r="G203" s="145">
        <f t="shared" si="9"/>
        <v>0</v>
      </c>
      <c r="H203" s="145">
        <f t="shared" si="10"/>
        <v>0</v>
      </c>
      <c r="I203" s="145">
        <f t="shared" si="11"/>
        <v>0</v>
      </c>
    </row>
    <row r="204" spans="1:9" ht="16.5" thickBot="1">
      <c r="A204" s="55">
        <v>91</v>
      </c>
      <c r="B204" s="56" t="s">
        <v>188</v>
      </c>
      <c r="C204" s="56" t="s">
        <v>30</v>
      </c>
      <c r="D204" s="13">
        <v>15</v>
      </c>
      <c r="E204" s="67"/>
      <c r="F204" s="114"/>
      <c r="G204" s="145">
        <f t="shared" si="9"/>
        <v>0</v>
      </c>
      <c r="H204" s="145">
        <f t="shared" si="10"/>
        <v>0</v>
      </c>
      <c r="I204" s="145">
        <f t="shared" si="11"/>
        <v>0</v>
      </c>
    </row>
    <row r="205" spans="1:9" ht="16.5" thickBot="1">
      <c r="A205" s="55">
        <v>92</v>
      </c>
      <c r="B205" s="56" t="s">
        <v>189</v>
      </c>
      <c r="C205" s="56" t="s">
        <v>30</v>
      </c>
      <c r="D205" s="13">
        <v>20</v>
      </c>
      <c r="E205" s="67"/>
      <c r="F205" s="114"/>
      <c r="G205" s="145">
        <f t="shared" si="9"/>
        <v>0</v>
      </c>
      <c r="H205" s="145">
        <f t="shared" si="10"/>
        <v>0</v>
      </c>
      <c r="I205" s="145">
        <f t="shared" si="11"/>
        <v>0</v>
      </c>
    </row>
    <row r="206" spans="1:9" ht="16.5" thickBot="1">
      <c r="A206" s="55">
        <v>93</v>
      </c>
      <c r="B206" s="56" t="s">
        <v>190</v>
      </c>
      <c r="C206" s="56" t="s">
        <v>30</v>
      </c>
      <c r="D206" s="13">
        <v>15</v>
      </c>
      <c r="E206" s="67"/>
      <c r="F206" s="114"/>
      <c r="G206" s="145">
        <f t="shared" si="9"/>
        <v>0</v>
      </c>
      <c r="H206" s="145">
        <f t="shared" si="10"/>
        <v>0</v>
      </c>
      <c r="I206" s="145">
        <f t="shared" si="11"/>
        <v>0</v>
      </c>
    </row>
    <row r="207" spans="1:9" ht="16.5" thickBot="1">
      <c r="A207" s="55">
        <v>94</v>
      </c>
      <c r="B207" s="56" t="s">
        <v>191</v>
      </c>
      <c r="C207" s="56" t="s">
        <v>30</v>
      </c>
      <c r="D207" s="13">
        <v>5</v>
      </c>
      <c r="E207" s="67"/>
      <c r="F207" s="114"/>
      <c r="G207" s="145">
        <f t="shared" si="9"/>
        <v>0</v>
      </c>
      <c r="H207" s="145">
        <f t="shared" si="10"/>
        <v>0</v>
      </c>
      <c r="I207" s="145">
        <f t="shared" si="11"/>
        <v>0</v>
      </c>
    </row>
    <row r="208" spans="1:9" ht="16.5" thickBot="1">
      <c r="A208" s="55">
        <v>95</v>
      </c>
      <c r="B208" s="56" t="s">
        <v>192</v>
      </c>
      <c r="C208" s="56" t="s">
        <v>30</v>
      </c>
      <c r="D208" s="13">
        <v>5</v>
      </c>
      <c r="E208" s="67"/>
      <c r="F208" s="114"/>
      <c r="G208" s="145">
        <f t="shared" si="9"/>
        <v>0</v>
      </c>
      <c r="H208" s="145">
        <f t="shared" si="10"/>
        <v>0</v>
      </c>
      <c r="I208" s="145">
        <f t="shared" si="11"/>
        <v>0</v>
      </c>
    </row>
    <row r="209" spans="1:9" ht="16.5" thickBot="1">
      <c r="A209" s="55">
        <v>96</v>
      </c>
      <c r="B209" s="56" t="s">
        <v>193</v>
      </c>
      <c r="C209" s="56" t="s">
        <v>30</v>
      </c>
      <c r="D209" s="13">
        <v>120</v>
      </c>
      <c r="E209" s="67"/>
      <c r="F209" s="114"/>
      <c r="G209" s="145">
        <f t="shared" si="9"/>
        <v>0</v>
      </c>
      <c r="H209" s="145">
        <f t="shared" si="10"/>
        <v>0</v>
      </c>
      <c r="I209" s="145">
        <f t="shared" si="11"/>
        <v>0</v>
      </c>
    </row>
    <row r="210" spans="1:9" ht="16.5" thickBot="1">
      <c r="A210" s="55">
        <v>97</v>
      </c>
      <c r="B210" s="56" t="s">
        <v>194</v>
      </c>
      <c r="C210" s="56" t="s">
        <v>30</v>
      </c>
      <c r="D210" s="13">
        <v>5</v>
      </c>
      <c r="E210" s="67"/>
      <c r="F210" s="114"/>
      <c r="G210" s="145">
        <f t="shared" si="9"/>
        <v>0</v>
      </c>
      <c r="H210" s="145">
        <f t="shared" si="10"/>
        <v>0</v>
      </c>
      <c r="I210" s="145">
        <f t="shared" si="11"/>
        <v>0</v>
      </c>
    </row>
    <row r="211" spans="1:9" ht="16.5" thickBot="1">
      <c r="A211" s="55">
        <v>98</v>
      </c>
      <c r="B211" s="56" t="s">
        <v>195</v>
      </c>
      <c r="C211" s="56" t="s">
        <v>196</v>
      </c>
      <c r="D211" s="13">
        <v>180</v>
      </c>
      <c r="E211" s="67"/>
      <c r="F211" s="114"/>
      <c r="G211" s="145">
        <f t="shared" si="9"/>
        <v>0</v>
      </c>
      <c r="H211" s="145">
        <f t="shared" si="10"/>
        <v>0</v>
      </c>
      <c r="I211" s="145">
        <f t="shared" si="11"/>
        <v>0</v>
      </c>
    </row>
    <row r="212" spans="1:9" ht="16.5" thickBot="1">
      <c r="A212" s="55">
        <v>99</v>
      </c>
      <c r="B212" s="56" t="s">
        <v>197</v>
      </c>
      <c r="C212" s="56" t="s">
        <v>196</v>
      </c>
      <c r="D212" s="13">
        <v>180</v>
      </c>
      <c r="E212" s="67"/>
      <c r="F212" s="114"/>
      <c r="G212" s="145">
        <f t="shared" si="9"/>
        <v>0</v>
      </c>
      <c r="H212" s="145">
        <f t="shared" si="10"/>
        <v>0</v>
      </c>
      <c r="I212" s="145">
        <f t="shared" si="11"/>
        <v>0</v>
      </c>
    </row>
    <row r="213" spans="1:9" ht="32.25" thickBot="1">
      <c r="A213" s="55">
        <v>100</v>
      </c>
      <c r="B213" s="56" t="s">
        <v>198</v>
      </c>
      <c r="C213" s="56" t="s">
        <v>196</v>
      </c>
      <c r="D213" s="13">
        <v>180</v>
      </c>
      <c r="E213" s="67"/>
      <c r="F213" s="114"/>
      <c r="G213" s="145">
        <f t="shared" si="9"/>
        <v>0</v>
      </c>
      <c r="H213" s="145">
        <f t="shared" si="10"/>
        <v>0</v>
      </c>
      <c r="I213" s="145">
        <f t="shared" si="11"/>
        <v>0</v>
      </c>
    </row>
    <row r="214" spans="1:9" ht="16.5" thickBot="1">
      <c r="A214" s="55">
        <v>101</v>
      </c>
      <c r="B214" s="56" t="s">
        <v>199</v>
      </c>
      <c r="C214" s="56" t="s">
        <v>196</v>
      </c>
      <c r="D214" s="13">
        <v>180</v>
      </c>
      <c r="E214" s="67"/>
      <c r="F214" s="114"/>
      <c r="G214" s="145">
        <f t="shared" si="9"/>
        <v>0</v>
      </c>
      <c r="H214" s="145">
        <f t="shared" si="10"/>
        <v>0</v>
      </c>
      <c r="I214" s="145">
        <f t="shared" si="11"/>
        <v>0</v>
      </c>
    </row>
    <row r="215" spans="1:9" ht="16.5" thickBot="1">
      <c r="A215" s="55">
        <v>102</v>
      </c>
      <c r="B215" s="56" t="s">
        <v>200</v>
      </c>
      <c r="C215" s="56" t="s">
        <v>196</v>
      </c>
      <c r="D215" s="13">
        <v>180</v>
      </c>
      <c r="E215" s="67"/>
      <c r="F215" s="114"/>
      <c r="G215" s="145">
        <f t="shared" si="9"/>
        <v>0</v>
      </c>
      <c r="H215" s="145">
        <f t="shared" si="10"/>
        <v>0</v>
      </c>
      <c r="I215" s="145">
        <f t="shared" si="11"/>
        <v>0</v>
      </c>
    </row>
    <row r="216" spans="1:9" ht="16.5" thickBot="1">
      <c r="A216" s="55">
        <v>103</v>
      </c>
      <c r="B216" s="56" t="s">
        <v>201</v>
      </c>
      <c r="C216" s="56" t="s">
        <v>196</v>
      </c>
      <c r="D216" s="13">
        <v>180</v>
      </c>
      <c r="E216" s="67"/>
      <c r="F216" s="114"/>
      <c r="G216" s="145">
        <f t="shared" si="9"/>
        <v>0</v>
      </c>
      <c r="H216" s="145">
        <f t="shared" si="10"/>
        <v>0</v>
      </c>
      <c r="I216" s="145">
        <f t="shared" si="11"/>
        <v>0</v>
      </c>
    </row>
    <row r="217" spans="1:9" ht="16.5" thickBot="1">
      <c r="A217" s="55">
        <v>104</v>
      </c>
      <c r="B217" s="56" t="s">
        <v>202</v>
      </c>
      <c r="C217" s="56" t="s">
        <v>30</v>
      </c>
      <c r="D217" s="13">
        <v>5</v>
      </c>
      <c r="E217" s="67"/>
      <c r="F217" s="114"/>
      <c r="G217" s="145">
        <f t="shared" si="9"/>
        <v>0</v>
      </c>
      <c r="H217" s="145">
        <f t="shared" si="10"/>
        <v>0</v>
      </c>
      <c r="I217" s="145">
        <f t="shared" si="11"/>
        <v>0</v>
      </c>
    </row>
    <row r="218" spans="1:9" ht="16.5" thickBot="1">
      <c r="A218" s="55">
        <v>105</v>
      </c>
      <c r="B218" s="56" t="s">
        <v>203</v>
      </c>
      <c r="C218" s="56" t="s">
        <v>30</v>
      </c>
      <c r="D218" s="13">
        <v>10</v>
      </c>
      <c r="E218" s="67"/>
      <c r="F218" s="114"/>
      <c r="G218" s="145">
        <f t="shared" si="9"/>
        <v>0</v>
      </c>
      <c r="H218" s="145">
        <f t="shared" si="10"/>
        <v>0</v>
      </c>
      <c r="I218" s="145">
        <f t="shared" si="11"/>
        <v>0</v>
      </c>
    </row>
    <row r="219" spans="1:9" ht="16.5" thickBot="1">
      <c r="A219" s="55">
        <v>106</v>
      </c>
      <c r="B219" s="56" t="s">
        <v>204</v>
      </c>
      <c r="C219" s="56" t="s">
        <v>30</v>
      </c>
      <c r="D219" s="13">
        <v>30</v>
      </c>
      <c r="E219" s="67"/>
      <c r="F219" s="114"/>
      <c r="G219" s="145">
        <f t="shared" si="9"/>
        <v>0</v>
      </c>
      <c r="H219" s="145">
        <f t="shared" si="10"/>
        <v>0</v>
      </c>
      <c r="I219" s="145">
        <f t="shared" si="11"/>
        <v>0</v>
      </c>
    </row>
    <row r="220" spans="1:9" ht="16.5" thickBot="1">
      <c r="A220" s="55">
        <v>107</v>
      </c>
      <c r="B220" s="56" t="s">
        <v>205</v>
      </c>
      <c r="C220" s="56" t="s">
        <v>30</v>
      </c>
      <c r="D220" s="13">
        <v>5</v>
      </c>
      <c r="E220" s="67"/>
      <c r="F220" s="114"/>
      <c r="G220" s="145">
        <f t="shared" si="9"/>
        <v>0</v>
      </c>
      <c r="H220" s="145">
        <f t="shared" si="10"/>
        <v>0</v>
      </c>
      <c r="I220" s="145">
        <f t="shared" si="11"/>
        <v>0</v>
      </c>
    </row>
    <row r="221" spans="1:9" ht="32.25" thickBot="1">
      <c r="A221" s="55">
        <v>108</v>
      </c>
      <c r="B221" s="56" t="s">
        <v>206</v>
      </c>
      <c r="C221" s="56" t="s">
        <v>30</v>
      </c>
      <c r="D221" s="13">
        <v>60</v>
      </c>
      <c r="E221" s="67"/>
      <c r="F221" s="114"/>
      <c r="G221" s="145">
        <f t="shared" si="9"/>
        <v>0</v>
      </c>
      <c r="H221" s="145">
        <f t="shared" si="10"/>
        <v>0</v>
      </c>
      <c r="I221" s="145">
        <f t="shared" si="11"/>
        <v>0</v>
      </c>
    </row>
    <row r="222" spans="1:9" ht="32.25" thickBot="1">
      <c r="A222" s="55">
        <v>109</v>
      </c>
      <c r="B222" s="56" t="s">
        <v>207</v>
      </c>
      <c r="C222" s="56" t="s">
        <v>30</v>
      </c>
      <c r="D222" s="13">
        <v>60</v>
      </c>
      <c r="E222" s="67"/>
      <c r="F222" s="114"/>
      <c r="G222" s="145">
        <f t="shared" si="9"/>
        <v>0</v>
      </c>
      <c r="H222" s="145">
        <f t="shared" si="10"/>
        <v>0</v>
      </c>
      <c r="I222" s="145">
        <f t="shared" si="11"/>
        <v>0</v>
      </c>
    </row>
    <row r="223" spans="1:9" ht="16.5" thickBot="1">
      <c r="A223" s="55">
        <v>110</v>
      </c>
      <c r="B223" s="58" t="s">
        <v>51</v>
      </c>
      <c r="C223" s="59"/>
      <c r="D223" s="59"/>
      <c r="E223" s="59"/>
      <c r="F223" s="59"/>
      <c r="G223" s="60"/>
      <c r="H223" s="146">
        <f>SUM(H114:H222)</f>
        <v>0</v>
      </c>
      <c r="I223" s="146">
        <f>SUM(I114:I222)</f>
        <v>0</v>
      </c>
    </row>
    <row r="224" spans="1:9" ht="15.75">
      <c r="A224" s="2"/>
    </row>
    <row r="225" spans="1:9" ht="15">
      <c r="A225" s="32" t="s">
        <v>82</v>
      </c>
      <c r="B225" s="120"/>
      <c r="C225" s="120"/>
      <c r="D225" s="120"/>
      <c r="E225" s="120"/>
      <c r="F225" s="120"/>
      <c r="G225" s="120"/>
      <c r="H225" s="120"/>
      <c r="I225" s="120"/>
    </row>
    <row r="226" spans="1:9" ht="15">
      <c r="A226" s="33" t="s">
        <v>53</v>
      </c>
      <c r="B226" s="120"/>
      <c r="C226" s="120"/>
      <c r="D226" s="120"/>
      <c r="E226" s="120"/>
      <c r="F226" s="120"/>
      <c r="G226" s="120"/>
      <c r="H226" s="120"/>
      <c r="I226" s="120"/>
    </row>
    <row r="227" spans="1:9" ht="15">
      <c r="A227" s="32" t="s">
        <v>208</v>
      </c>
      <c r="B227" s="120"/>
      <c r="C227" s="120"/>
      <c r="D227" s="120"/>
      <c r="E227" s="120"/>
      <c r="F227" s="120"/>
      <c r="G227" s="120"/>
      <c r="H227" s="120"/>
      <c r="I227" s="120"/>
    </row>
    <row r="228" spans="1:9" ht="15">
      <c r="A228" s="122" t="s">
        <v>209</v>
      </c>
      <c r="B228" s="120"/>
      <c r="C228" s="120"/>
      <c r="D228" s="120"/>
      <c r="E228" s="120"/>
      <c r="F228" s="120"/>
      <c r="G228" s="120"/>
      <c r="H228" s="120"/>
      <c r="I228" s="120"/>
    </row>
    <row r="229" spans="1:9" ht="15">
      <c r="A229" s="122" t="s">
        <v>210</v>
      </c>
      <c r="B229" s="120"/>
      <c r="C229" s="120"/>
      <c r="D229" s="120"/>
      <c r="E229" s="120"/>
      <c r="F229" s="120"/>
      <c r="G229" s="120"/>
      <c r="H229" s="120"/>
      <c r="I229" s="120"/>
    </row>
    <row r="230" spans="1:9" ht="15">
      <c r="A230" s="122" t="s">
        <v>211</v>
      </c>
      <c r="B230" s="120"/>
      <c r="C230" s="120"/>
      <c r="D230" s="120"/>
      <c r="E230" s="120"/>
      <c r="F230" s="120"/>
      <c r="G230" s="120"/>
      <c r="H230" s="120"/>
      <c r="I230" s="120"/>
    </row>
    <row r="231" spans="1:9" ht="15">
      <c r="A231" s="32" t="s">
        <v>212</v>
      </c>
      <c r="B231" s="120"/>
      <c r="C231" s="120"/>
      <c r="D231" s="120"/>
      <c r="E231" s="120"/>
      <c r="F231" s="120"/>
      <c r="G231" s="120"/>
      <c r="H231" s="120"/>
      <c r="I231" s="120"/>
    </row>
    <row r="232" spans="1:9" ht="15.75">
      <c r="A232" s="3" t="s">
        <v>58</v>
      </c>
    </row>
    <row r="233" spans="1:9" ht="15">
      <c r="A233" s="85" t="s">
        <v>213</v>
      </c>
      <c r="B233" s="120"/>
      <c r="C233" s="120"/>
      <c r="D233" s="120"/>
      <c r="E233" s="120"/>
      <c r="F233" s="120"/>
      <c r="G233" s="120"/>
      <c r="H233" s="120"/>
      <c r="I233" s="120"/>
    </row>
    <row r="234" spans="1:9" ht="15.75">
      <c r="A234" s="3"/>
    </row>
    <row r="236" spans="1:9" ht="15.75">
      <c r="A236" s="31" t="s">
        <v>60</v>
      </c>
      <c r="B236" s="129"/>
      <c r="C236" s="129"/>
      <c r="D236" s="129"/>
      <c r="E236" s="129"/>
      <c r="F236" s="129"/>
      <c r="G236" s="129"/>
      <c r="H236" s="129"/>
      <c r="I236" s="129"/>
    </row>
    <row r="237" spans="1:9" ht="16.5" thickBot="1">
      <c r="A237" s="2"/>
    </row>
    <row r="238" spans="1:9" ht="48" thickBot="1">
      <c r="A238" s="38" t="s">
        <v>61</v>
      </c>
      <c r="B238" s="39" t="s">
        <v>62</v>
      </c>
    </row>
    <row r="239" spans="1:9" ht="63.75" thickBot="1">
      <c r="A239" s="40" t="s">
        <v>63</v>
      </c>
      <c r="B239" s="41" t="s">
        <v>64</v>
      </c>
    </row>
    <row r="240" spans="1:9" ht="63.75" thickBot="1">
      <c r="A240" s="40" t="s">
        <v>63</v>
      </c>
      <c r="B240" s="41" t="s">
        <v>65</v>
      </c>
    </row>
    <row r="241" spans="1:9" ht="15.75">
      <c r="A241" s="3"/>
    </row>
    <row r="242" spans="1:9" ht="15.75">
      <c r="A242" s="3"/>
    </row>
    <row r="243" spans="1:9" ht="15.75">
      <c r="A243" s="3" t="s">
        <v>66</v>
      </c>
    </row>
    <row r="244" spans="1:9" ht="15.75">
      <c r="A244" s="3"/>
    </row>
    <row r="245" spans="1:9" ht="15">
      <c r="A245" s="85" t="s">
        <v>214</v>
      </c>
      <c r="B245" s="120"/>
      <c r="C245" s="120"/>
      <c r="D245" s="120"/>
      <c r="E245" s="120"/>
      <c r="F245" s="120"/>
      <c r="G245" s="120"/>
      <c r="H245" s="120"/>
      <c r="I245" s="120"/>
    </row>
    <row r="246" spans="1:9" ht="15.75">
      <c r="A246" s="2" t="s">
        <v>215</v>
      </c>
    </row>
    <row r="247" spans="1:9">
      <c r="A247" s="28"/>
    </row>
    <row r="248" spans="1:9">
      <c r="A248" s="28"/>
    </row>
    <row r="249" spans="1:9">
      <c r="A249" s="28"/>
    </row>
    <row r="250" spans="1:9">
      <c r="A250" s="28"/>
    </row>
    <row r="251" spans="1:9">
      <c r="A251" s="28"/>
    </row>
    <row r="252" spans="1:9">
      <c r="A252" s="28"/>
    </row>
    <row r="253" spans="1:9" ht="15.75">
      <c r="A253" s="130" t="s">
        <v>216</v>
      </c>
      <c r="B253" s="131"/>
      <c r="C253" s="131"/>
      <c r="D253" s="131"/>
      <c r="E253" s="131"/>
      <c r="F253" s="131"/>
      <c r="G253" s="131"/>
      <c r="H253" s="131"/>
      <c r="I253" s="131"/>
    </row>
    <row r="254" spans="1:9" ht="15.75">
      <c r="A254" s="1"/>
    </row>
    <row r="255" spans="1:9" ht="15.75">
      <c r="A255" s="30" t="s">
        <v>217</v>
      </c>
      <c r="B255" s="120"/>
      <c r="C255" s="120"/>
      <c r="D255" s="120"/>
      <c r="E255" s="120"/>
      <c r="F255" s="120"/>
      <c r="G255" s="120"/>
      <c r="H255" s="120"/>
      <c r="I255" s="120"/>
    </row>
    <row r="256" spans="1:9" ht="15.75">
      <c r="A256" s="30" t="s">
        <v>3</v>
      </c>
      <c r="B256" s="129"/>
      <c r="C256" s="129"/>
      <c r="D256" s="129"/>
      <c r="E256" s="129"/>
      <c r="F256" s="129"/>
      <c r="G256" s="129"/>
      <c r="H256" s="129"/>
      <c r="I256" s="129"/>
    </row>
    <row r="257" spans="1:9" ht="16.5" thickBot="1">
      <c r="A257" s="50" t="s">
        <v>218</v>
      </c>
    </row>
    <row r="258" spans="1:9" ht="63">
      <c r="A258" s="20" t="s">
        <v>7</v>
      </c>
      <c r="B258" s="22" t="s">
        <v>219</v>
      </c>
      <c r="C258" s="22" t="s">
        <v>9</v>
      </c>
      <c r="D258" s="22" t="s">
        <v>10</v>
      </c>
      <c r="E258" s="22" t="s">
        <v>11</v>
      </c>
      <c r="F258" s="104" t="s">
        <v>12</v>
      </c>
      <c r="G258" s="22" t="s">
        <v>90</v>
      </c>
      <c r="H258" s="143" t="s">
        <v>15</v>
      </c>
      <c r="I258" s="143" t="s">
        <v>17</v>
      </c>
    </row>
    <row r="259" spans="1:9" ht="78.75">
      <c r="A259" s="19"/>
      <c r="B259" s="23"/>
      <c r="C259" s="23"/>
      <c r="D259" s="23"/>
      <c r="E259" s="23"/>
      <c r="F259" s="105"/>
      <c r="G259" s="23"/>
      <c r="H259" s="137" t="s">
        <v>16</v>
      </c>
      <c r="I259" s="137" t="s">
        <v>18</v>
      </c>
    </row>
    <row r="260" spans="1:9" ht="16.5" thickBot="1">
      <c r="A260" s="21"/>
      <c r="B260" s="24"/>
      <c r="C260" s="24"/>
      <c r="D260" s="24"/>
      <c r="E260" s="24"/>
      <c r="F260" s="106"/>
      <c r="G260" s="24"/>
      <c r="H260" s="138"/>
      <c r="I260" s="138"/>
    </row>
    <row r="261" spans="1:9" ht="16.5" thickBot="1">
      <c r="A261" s="53" t="s">
        <v>91</v>
      </c>
      <c r="B261" s="54" t="s">
        <v>20</v>
      </c>
      <c r="C261" s="54" t="s">
        <v>21</v>
      </c>
      <c r="D261" s="54" t="s">
        <v>22</v>
      </c>
      <c r="E261" s="54" t="s">
        <v>92</v>
      </c>
      <c r="F261" s="111" t="s">
        <v>93</v>
      </c>
      <c r="G261" s="54" t="s">
        <v>94</v>
      </c>
      <c r="H261" s="144" t="s">
        <v>95</v>
      </c>
      <c r="I261" s="144" t="s">
        <v>96</v>
      </c>
    </row>
    <row r="262" spans="1:9" ht="32.25" thickBot="1">
      <c r="A262" s="55">
        <v>1</v>
      </c>
      <c r="B262" s="56" t="s">
        <v>220</v>
      </c>
      <c r="C262" s="11" t="s">
        <v>30</v>
      </c>
      <c r="D262" s="13">
        <v>1000</v>
      </c>
      <c r="E262" s="41"/>
      <c r="F262" s="112"/>
      <c r="G262" s="145">
        <f>E262+(F262*E262)</f>
        <v>0</v>
      </c>
      <c r="H262" s="145">
        <f>D262*E262</f>
        <v>0</v>
      </c>
      <c r="I262" s="145">
        <f>H262+(H262*F262)</f>
        <v>0</v>
      </c>
    </row>
    <row r="263" spans="1:9" ht="16.5" thickBot="1">
      <c r="A263" s="55">
        <v>2</v>
      </c>
      <c r="B263" s="61" t="s">
        <v>221</v>
      </c>
      <c r="C263" s="11" t="s">
        <v>30</v>
      </c>
      <c r="D263" s="13">
        <v>100</v>
      </c>
      <c r="E263" s="41"/>
      <c r="F263" s="112"/>
      <c r="G263" s="145">
        <f t="shared" ref="G263:G271" si="12">E263+(F263*E263)</f>
        <v>0</v>
      </c>
      <c r="H263" s="145">
        <f t="shared" ref="H263:H271" si="13">D263*E263</f>
        <v>0</v>
      </c>
      <c r="I263" s="145">
        <f t="shared" ref="I263:I271" si="14">H263+(H263*F263)</f>
        <v>0</v>
      </c>
    </row>
    <row r="264" spans="1:9" ht="32.25" thickBot="1">
      <c r="A264" s="55">
        <v>3</v>
      </c>
      <c r="B264" s="61" t="s">
        <v>222</v>
      </c>
      <c r="C264" s="11" t="s">
        <v>30</v>
      </c>
      <c r="D264" s="13">
        <v>900</v>
      </c>
      <c r="E264" s="41"/>
      <c r="F264" s="112"/>
      <c r="G264" s="145">
        <f t="shared" si="12"/>
        <v>0</v>
      </c>
      <c r="H264" s="145">
        <f t="shared" si="13"/>
        <v>0</v>
      </c>
      <c r="I264" s="145">
        <f t="shared" si="14"/>
        <v>0</v>
      </c>
    </row>
    <row r="265" spans="1:9" ht="48" thickBot="1">
      <c r="A265" s="55">
        <v>4</v>
      </c>
      <c r="B265" s="61" t="s">
        <v>223</v>
      </c>
      <c r="C265" s="11" t="s">
        <v>30</v>
      </c>
      <c r="D265" s="13">
        <v>1200</v>
      </c>
      <c r="E265" s="41"/>
      <c r="F265" s="112"/>
      <c r="G265" s="145">
        <f t="shared" si="12"/>
        <v>0</v>
      </c>
      <c r="H265" s="145">
        <f t="shared" si="13"/>
        <v>0</v>
      </c>
      <c r="I265" s="145">
        <f t="shared" si="14"/>
        <v>0</v>
      </c>
    </row>
    <row r="266" spans="1:9" ht="32.25" thickBot="1">
      <c r="A266" s="55">
        <v>5</v>
      </c>
      <c r="B266" s="61" t="s">
        <v>224</v>
      </c>
      <c r="C266" s="11" t="s">
        <v>30</v>
      </c>
      <c r="D266" s="13">
        <v>300</v>
      </c>
      <c r="E266" s="41"/>
      <c r="F266" s="112"/>
      <c r="G266" s="145">
        <f t="shared" si="12"/>
        <v>0</v>
      </c>
      <c r="H266" s="145">
        <f t="shared" si="13"/>
        <v>0</v>
      </c>
      <c r="I266" s="145">
        <f t="shared" si="14"/>
        <v>0</v>
      </c>
    </row>
    <row r="267" spans="1:9" ht="32.25" thickBot="1">
      <c r="A267" s="55">
        <v>6</v>
      </c>
      <c r="B267" s="61" t="s">
        <v>225</v>
      </c>
      <c r="C267" s="11" t="s">
        <v>30</v>
      </c>
      <c r="D267" s="13">
        <v>600</v>
      </c>
      <c r="E267" s="41"/>
      <c r="F267" s="112"/>
      <c r="G267" s="145">
        <f t="shared" si="12"/>
        <v>0</v>
      </c>
      <c r="H267" s="145">
        <f t="shared" si="13"/>
        <v>0</v>
      </c>
      <c r="I267" s="145">
        <f t="shared" si="14"/>
        <v>0</v>
      </c>
    </row>
    <row r="268" spans="1:9" ht="48" thickBot="1">
      <c r="A268" s="55">
        <v>7</v>
      </c>
      <c r="B268" s="61" t="s">
        <v>226</v>
      </c>
      <c r="C268" s="11" t="s">
        <v>30</v>
      </c>
      <c r="D268" s="13">
        <v>400</v>
      </c>
      <c r="E268" s="41"/>
      <c r="F268" s="112"/>
      <c r="G268" s="145">
        <f t="shared" si="12"/>
        <v>0</v>
      </c>
      <c r="H268" s="145">
        <f t="shared" si="13"/>
        <v>0</v>
      </c>
      <c r="I268" s="145">
        <f t="shared" si="14"/>
        <v>0</v>
      </c>
    </row>
    <row r="269" spans="1:9" ht="63.75" thickBot="1">
      <c r="A269" s="55">
        <v>8</v>
      </c>
      <c r="B269" s="61" t="s">
        <v>227</v>
      </c>
      <c r="C269" s="11" t="s">
        <v>30</v>
      </c>
      <c r="D269" s="13">
        <v>900</v>
      </c>
      <c r="E269" s="41"/>
      <c r="F269" s="112"/>
      <c r="G269" s="145">
        <f t="shared" si="12"/>
        <v>0</v>
      </c>
      <c r="H269" s="145">
        <f t="shared" si="13"/>
        <v>0</v>
      </c>
      <c r="I269" s="145">
        <f t="shared" si="14"/>
        <v>0</v>
      </c>
    </row>
    <row r="270" spans="1:9" ht="16.5" thickBot="1">
      <c r="A270" s="55">
        <v>9</v>
      </c>
      <c r="B270" s="61" t="s">
        <v>228</v>
      </c>
      <c r="C270" s="11" t="s">
        <v>30</v>
      </c>
      <c r="D270" s="13">
        <v>100</v>
      </c>
      <c r="E270" s="41"/>
      <c r="F270" s="112"/>
      <c r="G270" s="145">
        <f t="shared" si="12"/>
        <v>0</v>
      </c>
      <c r="H270" s="145">
        <f t="shared" si="13"/>
        <v>0</v>
      </c>
      <c r="I270" s="145">
        <f t="shared" si="14"/>
        <v>0</v>
      </c>
    </row>
    <row r="271" spans="1:9" ht="32.25" thickBot="1">
      <c r="A271" s="55">
        <v>10</v>
      </c>
      <c r="B271" s="61" t="s">
        <v>229</v>
      </c>
      <c r="C271" s="11" t="s">
        <v>30</v>
      </c>
      <c r="D271" s="13">
        <v>800</v>
      </c>
      <c r="E271" s="41"/>
      <c r="F271" s="112"/>
      <c r="G271" s="145">
        <f t="shared" si="12"/>
        <v>0</v>
      </c>
      <c r="H271" s="145">
        <f t="shared" si="13"/>
        <v>0</v>
      </c>
      <c r="I271" s="145">
        <f t="shared" si="14"/>
        <v>0</v>
      </c>
    </row>
    <row r="272" spans="1:9" ht="16.5" thickBot="1">
      <c r="A272" s="62">
        <v>11</v>
      </c>
      <c r="B272" s="63" t="s">
        <v>51</v>
      </c>
      <c r="C272" s="64"/>
      <c r="D272" s="64"/>
      <c r="E272" s="64"/>
      <c r="F272" s="64"/>
      <c r="G272" s="65"/>
      <c r="H272" s="147">
        <f>SUM(H262:H271)</f>
        <v>0</v>
      </c>
      <c r="I272" s="147">
        <f>SUM(I262:I271)</f>
        <v>0</v>
      </c>
    </row>
    <row r="273" spans="1:9" ht="15">
      <c r="A273" s="132" t="s">
        <v>82</v>
      </c>
      <c r="B273" s="133"/>
      <c r="C273" s="133"/>
      <c r="D273" s="133"/>
      <c r="E273" s="133"/>
      <c r="F273" s="133"/>
      <c r="G273" s="133"/>
      <c r="H273" s="133"/>
      <c r="I273" s="133"/>
    </row>
    <row r="274" spans="1:9" ht="15">
      <c r="A274" s="33" t="s">
        <v>53</v>
      </c>
      <c r="B274" s="120"/>
      <c r="C274" s="120"/>
      <c r="D274" s="120"/>
      <c r="E274" s="120"/>
      <c r="F274" s="120"/>
      <c r="G274" s="120"/>
      <c r="H274" s="120"/>
      <c r="I274" s="120"/>
    </row>
    <row r="275" spans="1:9" ht="15">
      <c r="A275" s="32" t="s">
        <v>230</v>
      </c>
      <c r="B275" s="120"/>
      <c r="C275" s="120"/>
      <c r="D275" s="120"/>
      <c r="E275" s="120"/>
      <c r="F275" s="120"/>
      <c r="G275" s="120"/>
      <c r="H275" s="120"/>
      <c r="I275" s="120"/>
    </row>
    <row r="276" spans="1:9" ht="15">
      <c r="A276" s="122" t="s">
        <v>209</v>
      </c>
      <c r="B276" s="120"/>
      <c r="C276" s="120"/>
      <c r="D276" s="120"/>
      <c r="E276" s="120"/>
      <c r="F276" s="120"/>
      <c r="G276" s="120"/>
      <c r="H276" s="120"/>
      <c r="I276" s="120"/>
    </row>
    <row r="277" spans="1:9" ht="15">
      <c r="A277" s="122" t="s">
        <v>231</v>
      </c>
      <c r="B277" s="120"/>
      <c r="C277" s="120"/>
      <c r="D277" s="120"/>
      <c r="E277" s="120"/>
      <c r="F277" s="120"/>
      <c r="G277" s="120"/>
      <c r="H277" s="120"/>
      <c r="I277" s="120"/>
    </row>
    <row r="278" spans="1:9" ht="15">
      <c r="A278" s="122" t="s">
        <v>232</v>
      </c>
      <c r="B278" s="120"/>
      <c r="C278" s="120"/>
      <c r="D278" s="120"/>
      <c r="E278" s="120"/>
      <c r="F278" s="120"/>
      <c r="G278" s="120"/>
      <c r="H278" s="120"/>
      <c r="I278" s="120"/>
    </row>
    <row r="279" spans="1:9" ht="15.75">
      <c r="A279" s="3" t="s">
        <v>58</v>
      </c>
    </row>
    <row r="280" spans="1:9" ht="15.75">
      <c r="A280" s="3" t="s">
        <v>233</v>
      </c>
    </row>
    <row r="281" spans="1:9" ht="15.75">
      <c r="A281" s="50"/>
    </row>
    <row r="282" spans="1:9" ht="15.75">
      <c r="A282" s="50"/>
    </row>
    <row r="283" spans="1:9" ht="15.75">
      <c r="A283" s="50"/>
    </row>
    <row r="284" spans="1:9" ht="15.75">
      <c r="A284" s="31" t="s">
        <v>60</v>
      </c>
      <c r="B284" s="129"/>
      <c r="C284" s="129"/>
      <c r="D284" s="129"/>
      <c r="E284" s="129"/>
      <c r="F284" s="129"/>
      <c r="G284" s="129"/>
      <c r="H284" s="129"/>
      <c r="I284" s="129"/>
    </row>
    <row r="285" spans="1:9" ht="16.5" thickBot="1">
      <c r="A285" s="2"/>
    </row>
    <row r="286" spans="1:9" ht="48" thickBot="1">
      <c r="A286" s="38" t="s">
        <v>61</v>
      </c>
      <c r="B286" s="39" t="s">
        <v>62</v>
      </c>
    </row>
    <row r="287" spans="1:9" ht="63.75" thickBot="1">
      <c r="A287" s="40" t="s">
        <v>63</v>
      </c>
      <c r="B287" s="41" t="s">
        <v>64</v>
      </c>
    </row>
    <row r="288" spans="1:9" ht="63.75" thickBot="1">
      <c r="A288" s="40" t="s">
        <v>63</v>
      </c>
      <c r="B288" s="41" t="s">
        <v>65</v>
      </c>
    </row>
    <row r="289" spans="1:9" ht="15.75">
      <c r="A289" s="3"/>
    </row>
    <row r="290" spans="1:9" ht="15.75">
      <c r="A290" s="3"/>
    </row>
    <row r="291" spans="1:9" ht="15.75">
      <c r="A291" s="3" t="s">
        <v>66</v>
      </c>
    </row>
    <row r="292" spans="1:9" ht="15.75">
      <c r="A292" s="3"/>
    </row>
    <row r="293" spans="1:9" ht="15">
      <c r="A293" s="85" t="s">
        <v>234</v>
      </c>
      <c r="B293" s="120"/>
      <c r="C293" s="120"/>
      <c r="D293" s="120"/>
      <c r="E293" s="120"/>
      <c r="F293" s="120"/>
      <c r="G293" s="120"/>
      <c r="H293" s="120"/>
      <c r="I293" s="120"/>
    </row>
    <row r="294" spans="1:9" ht="15.75">
      <c r="A294" s="2"/>
    </row>
    <row r="295" spans="1:9">
      <c r="A295" s="28"/>
    </row>
    <row r="296" spans="1:9">
      <c r="A296" s="28"/>
    </row>
    <row r="297" spans="1:9" ht="15.75">
      <c r="A297" s="31" t="s">
        <v>235</v>
      </c>
      <c r="B297" s="129"/>
      <c r="C297" s="129"/>
      <c r="D297" s="129"/>
      <c r="E297" s="129"/>
      <c r="F297" s="135"/>
      <c r="G297" s="129"/>
      <c r="H297" s="129"/>
      <c r="I297" s="129"/>
    </row>
    <row r="298" spans="1:9" ht="15.75">
      <c r="A298" s="30" t="s">
        <v>217</v>
      </c>
      <c r="B298" s="120"/>
      <c r="C298" s="120"/>
      <c r="D298" s="120"/>
      <c r="E298" s="120"/>
      <c r="F298" s="120"/>
      <c r="G298" s="120"/>
      <c r="H298" s="120"/>
      <c r="I298" s="120"/>
    </row>
    <row r="299" spans="1:9" ht="15.75">
      <c r="A299" s="30" t="s">
        <v>3</v>
      </c>
      <c r="B299" s="129"/>
      <c r="C299" s="129"/>
      <c r="D299" s="129"/>
      <c r="E299" s="129"/>
      <c r="F299" s="129"/>
      <c r="G299" s="129"/>
      <c r="H299" s="129"/>
      <c r="I299" s="129"/>
    </row>
    <row r="300" spans="1:9" ht="16.5" thickBot="1">
      <c r="A300" s="136" t="s">
        <v>218</v>
      </c>
      <c r="B300" s="124"/>
      <c r="C300" s="124"/>
      <c r="D300" s="124"/>
      <c r="E300" s="124"/>
      <c r="F300" s="124"/>
      <c r="G300" s="124"/>
      <c r="H300" s="124"/>
      <c r="I300" s="124"/>
    </row>
    <row r="301" spans="1:9" ht="63">
      <c r="A301" s="20" t="s">
        <v>7</v>
      </c>
      <c r="B301" s="22" t="s">
        <v>236</v>
      </c>
      <c r="C301" s="22" t="s">
        <v>9</v>
      </c>
      <c r="D301" s="22" t="s">
        <v>10</v>
      </c>
      <c r="E301" s="22" t="s">
        <v>11</v>
      </c>
      <c r="F301" s="104" t="s">
        <v>12</v>
      </c>
      <c r="G301" s="22" t="s">
        <v>237</v>
      </c>
      <c r="H301" s="143" t="s">
        <v>15</v>
      </c>
      <c r="I301" s="143" t="s">
        <v>17</v>
      </c>
    </row>
    <row r="302" spans="1:9" ht="78.75">
      <c r="A302" s="19"/>
      <c r="B302" s="23"/>
      <c r="C302" s="23"/>
      <c r="D302" s="23"/>
      <c r="E302" s="23"/>
      <c r="F302" s="105"/>
      <c r="G302" s="23"/>
      <c r="H302" s="137" t="s">
        <v>16</v>
      </c>
      <c r="I302" s="137" t="s">
        <v>18</v>
      </c>
    </row>
    <row r="303" spans="1:9" ht="16.5" thickBot="1">
      <c r="A303" s="21"/>
      <c r="B303" s="24"/>
      <c r="C303" s="24"/>
      <c r="D303" s="24"/>
      <c r="E303" s="24"/>
      <c r="F303" s="106"/>
      <c r="G303" s="24"/>
      <c r="H303" s="138"/>
      <c r="I303" s="138"/>
    </row>
    <row r="304" spans="1:9" ht="16.5" thickBot="1">
      <c r="A304" s="53" t="s">
        <v>91</v>
      </c>
      <c r="B304" s="54" t="s">
        <v>20</v>
      </c>
      <c r="C304" s="54" t="s">
        <v>21</v>
      </c>
      <c r="D304" s="54" t="s">
        <v>22</v>
      </c>
      <c r="E304" s="54" t="s">
        <v>92</v>
      </c>
      <c r="F304" s="111" t="s">
        <v>93</v>
      </c>
      <c r="G304" s="54" t="s">
        <v>94</v>
      </c>
      <c r="H304" s="144" t="s">
        <v>95</v>
      </c>
      <c r="I304" s="144" t="s">
        <v>96</v>
      </c>
    </row>
    <row r="305" spans="1:9" ht="32.25" thickBot="1">
      <c r="A305" s="55">
        <v>1</v>
      </c>
      <c r="B305" s="11" t="s">
        <v>238</v>
      </c>
      <c r="C305" s="11" t="s">
        <v>161</v>
      </c>
      <c r="D305" s="13">
        <v>4000</v>
      </c>
      <c r="E305" s="66"/>
      <c r="F305" s="113"/>
      <c r="G305" s="145">
        <f>E305+(E305*F305)</f>
        <v>0</v>
      </c>
      <c r="H305" s="145">
        <f>D305*G305</f>
        <v>0</v>
      </c>
      <c r="I305" s="145">
        <f>H305+(H305*F305)</f>
        <v>0</v>
      </c>
    </row>
    <row r="306" spans="1:9" ht="32.25" thickBot="1">
      <c r="A306" s="55">
        <v>2</v>
      </c>
      <c r="B306" s="11" t="s">
        <v>239</v>
      </c>
      <c r="C306" s="11" t="s">
        <v>30</v>
      </c>
      <c r="D306" s="13">
        <v>18</v>
      </c>
      <c r="E306" s="66"/>
      <c r="F306" s="113"/>
      <c r="G306" s="145">
        <f t="shared" ref="G306:G322" si="15">E306+(E306*F306)</f>
        <v>0</v>
      </c>
      <c r="H306" s="145">
        <f t="shared" ref="H306:H322" si="16">D306*G306</f>
        <v>0</v>
      </c>
      <c r="I306" s="145">
        <f t="shared" ref="I306:I322" si="17">H306+(H306*F306)</f>
        <v>0</v>
      </c>
    </row>
    <row r="307" spans="1:9" ht="32.25" thickBot="1">
      <c r="A307" s="55">
        <v>3</v>
      </c>
      <c r="B307" s="11" t="s">
        <v>240</v>
      </c>
      <c r="C307" s="56" t="s">
        <v>30</v>
      </c>
      <c r="D307" s="13">
        <v>18</v>
      </c>
      <c r="E307" s="66"/>
      <c r="F307" s="113"/>
      <c r="G307" s="145">
        <f t="shared" si="15"/>
        <v>0</v>
      </c>
      <c r="H307" s="145">
        <f t="shared" si="16"/>
        <v>0</v>
      </c>
      <c r="I307" s="145">
        <f t="shared" si="17"/>
        <v>0</v>
      </c>
    </row>
    <row r="308" spans="1:9" ht="16.5" thickBot="1">
      <c r="A308" s="55">
        <v>4</v>
      </c>
      <c r="B308" s="11" t="s">
        <v>241</v>
      </c>
      <c r="C308" s="56" t="s">
        <v>30</v>
      </c>
      <c r="D308" s="13">
        <v>18</v>
      </c>
      <c r="E308" s="66"/>
      <c r="F308" s="113"/>
      <c r="G308" s="145">
        <f t="shared" si="15"/>
        <v>0</v>
      </c>
      <c r="H308" s="145">
        <f t="shared" si="16"/>
        <v>0</v>
      </c>
      <c r="I308" s="145">
        <f t="shared" si="17"/>
        <v>0</v>
      </c>
    </row>
    <row r="309" spans="1:9" ht="16.5" thickBot="1">
      <c r="A309" s="55">
        <v>5</v>
      </c>
      <c r="B309" s="11" t="s">
        <v>242</v>
      </c>
      <c r="C309" s="56" t="s">
        <v>30</v>
      </c>
      <c r="D309" s="13">
        <v>18</v>
      </c>
      <c r="E309" s="66"/>
      <c r="F309" s="113"/>
      <c r="G309" s="145">
        <f t="shared" si="15"/>
        <v>0</v>
      </c>
      <c r="H309" s="145">
        <f t="shared" si="16"/>
        <v>0</v>
      </c>
      <c r="I309" s="145">
        <f t="shared" si="17"/>
        <v>0</v>
      </c>
    </row>
    <row r="310" spans="1:9" ht="32.25" thickBot="1">
      <c r="A310" s="55">
        <v>6</v>
      </c>
      <c r="B310" s="11" t="s">
        <v>243</v>
      </c>
      <c r="C310" s="56" t="s">
        <v>30</v>
      </c>
      <c r="D310" s="13">
        <v>18</v>
      </c>
      <c r="E310" s="66"/>
      <c r="F310" s="113"/>
      <c r="G310" s="145">
        <f t="shared" si="15"/>
        <v>0</v>
      </c>
      <c r="H310" s="145">
        <f t="shared" si="16"/>
        <v>0</v>
      </c>
      <c r="I310" s="145">
        <f t="shared" si="17"/>
        <v>0</v>
      </c>
    </row>
    <row r="311" spans="1:9" ht="16.5" thickBot="1">
      <c r="A311" s="55">
        <v>7</v>
      </c>
      <c r="B311" s="11" t="s">
        <v>244</v>
      </c>
      <c r="C311" s="56" t="s">
        <v>30</v>
      </c>
      <c r="D311" s="13">
        <v>10</v>
      </c>
      <c r="E311" s="66"/>
      <c r="F311" s="113"/>
      <c r="G311" s="145">
        <f t="shared" si="15"/>
        <v>0</v>
      </c>
      <c r="H311" s="145">
        <f t="shared" si="16"/>
        <v>0</v>
      </c>
      <c r="I311" s="145">
        <f t="shared" si="17"/>
        <v>0</v>
      </c>
    </row>
    <row r="312" spans="1:9" ht="32.25" thickBot="1">
      <c r="A312" s="55">
        <v>8</v>
      </c>
      <c r="B312" s="11" t="s">
        <v>245</v>
      </c>
      <c r="C312" s="56" t="s">
        <v>30</v>
      </c>
      <c r="D312" s="13">
        <v>10</v>
      </c>
      <c r="E312" s="66"/>
      <c r="F312" s="113"/>
      <c r="G312" s="145">
        <f t="shared" si="15"/>
        <v>0</v>
      </c>
      <c r="H312" s="145">
        <f t="shared" si="16"/>
        <v>0</v>
      </c>
      <c r="I312" s="145">
        <f t="shared" si="17"/>
        <v>0</v>
      </c>
    </row>
    <row r="313" spans="1:9" ht="79.5" thickBot="1">
      <c r="A313" s="55">
        <v>9</v>
      </c>
      <c r="B313" s="11" t="s">
        <v>246</v>
      </c>
      <c r="C313" s="56" t="s">
        <v>30</v>
      </c>
      <c r="D313" s="13">
        <v>900</v>
      </c>
      <c r="E313" s="66"/>
      <c r="F313" s="113"/>
      <c r="G313" s="145">
        <f t="shared" si="15"/>
        <v>0</v>
      </c>
      <c r="H313" s="145">
        <f t="shared" si="16"/>
        <v>0</v>
      </c>
      <c r="I313" s="145">
        <f t="shared" si="17"/>
        <v>0</v>
      </c>
    </row>
    <row r="314" spans="1:9" ht="16.5" thickBot="1">
      <c r="A314" s="55">
        <v>10</v>
      </c>
      <c r="B314" s="11" t="s">
        <v>247</v>
      </c>
      <c r="C314" s="56" t="s">
        <v>30</v>
      </c>
      <c r="D314" s="13">
        <v>10</v>
      </c>
      <c r="E314" s="66"/>
      <c r="F314" s="113"/>
      <c r="G314" s="145">
        <f t="shared" si="15"/>
        <v>0</v>
      </c>
      <c r="H314" s="145">
        <f t="shared" si="16"/>
        <v>0</v>
      </c>
      <c r="I314" s="145">
        <f t="shared" si="17"/>
        <v>0</v>
      </c>
    </row>
    <row r="315" spans="1:9" ht="16.5" thickBot="1">
      <c r="A315" s="55">
        <v>11</v>
      </c>
      <c r="B315" s="11" t="s">
        <v>248</v>
      </c>
      <c r="C315" s="56" t="s">
        <v>30</v>
      </c>
      <c r="D315" s="13">
        <v>10</v>
      </c>
      <c r="E315" s="66"/>
      <c r="F315" s="113"/>
      <c r="G315" s="145">
        <f t="shared" si="15"/>
        <v>0</v>
      </c>
      <c r="H315" s="145">
        <f t="shared" si="16"/>
        <v>0</v>
      </c>
      <c r="I315" s="145">
        <f t="shared" si="17"/>
        <v>0</v>
      </c>
    </row>
    <row r="316" spans="1:9" ht="16.5" thickBot="1">
      <c r="A316" s="55">
        <v>12</v>
      </c>
      <c r="B316" s="11" t="s">
        <v>249</v>
      </c>
      <c r="C316" s="56" t="s">
        <v>30</v>
      </c>
      <c r="D316" s="13">
        <v>10</v>
      </c>
      <c r="E316" s="67"/>
      <c r="F316" s="114"/>
      <c r="G316" s="145">
        <f t="shared" si="15"/>
        <v>0</v>
      </c>
      <c r="H316" s="145">
        <f t="shared" si="16"/>
        <v>0</v>
      </c>
      <c r="I316" s="145">
        <f t="shared" si="17"/>
        <v>0</v>
      </c>
    </row>
    <row r="317" spans="1:9" ht="63.75" thickBot="1">
      <c r="A317" s="55">
        <v>13</v>
      </c>
      <c r="B317" s="11" t="s">
        <v>250</v>
      </c>
      <c r="C317" s="56" t="s">
        <v>30</v>
      </c>
      <c r="D317" s="13">
        <v>12</v>
      </c>
      <c r="E317" s="67"/>
      <c r="F317" s="114"/>
      <c r="G317" s="145">
        <f t="shared" si="15"/>
        <v>0</v>
      </c>
      <c r="H317" s="145">
        <f t="shared" si="16"/>
        <v>0</v>
      </c>
      <c r="I317" s="145">
        <f t="shared" si="17"/>
        <v>0</v>
      </c>
    </row>
    <row r="318" spans="1:9" ht="32.25" thickBot="1">
      <c r="A318" s="55">
        <v>14</v>
      </c>
      <c r="B318" s="11" t="s">
        <v>251</v>
      </c>
      <c r="C318" s="56" t="s">
        <v>30</v>
      </c>
      <c r="D318" s="13">
        <v>10</v>
      </c>
      <c r="E318" s="67"/>
      <c r="F318" s="114"/>
      <c r="G318" s="145">
        <f t="shared" si="15"/>
        <v>0</v>
      </c>
      <c r="H318" s="145">
        <f t="shared" si="16"/>
        <v>0</v>
      </c>
      <c r="I318" s="145">
        <f t="shared" si="17"/>
        <v>0</v>
      </c>
    </row>
    <row r="319" spans="1:9" ht="32.25" thickBot="1">
      <c r="A319" s="55">
        <v>15</v>
      </c>
      <c r="B319" s="11" t="s">
        <v>252</v>
      </c>
      <c r="C319" s="56" t="s">
        <v>161</v>
      </c>
      <c r="D319" s="13">
        <v>500</v>
      </c>
      <c r="E319" s="67"/>
      <c r="F319" s="114"/>
      <c r="G319" s="145">
        <f t="shared" si="15"/>
        <v>0</v>
      </c>
      <c r="H319" s="145">
        <f t="shared" si="16"/>
        <v>0</v>
      </c>
      <c r="I319" s="145">
        <f t="shared" si="17"/>
        <v>0</v>
      </c>
    </row>
    <row r="320" spans="1:9" ht="32.25" thickBot="1">
      <c r="A320" s="55">
        <v>16</v>
      </c>
      <c r="B320" s="11" t="s">
        <v>253</v>
      </c>
      <c r="C320" s="56" t="s">
        <v>161</v>
      </c>
      <c r="D320" s="13">
        <v>500</v>
      </c>
      <c r="E320" s="67"/>
      <c r="F320" s="114"/>
      <c r="G320" s="145">
        <f t="shared" si="15"/>
        <v>0</v>
      </c>
      <c r="H320" s="145">
        <f t="shared" si="16"/>
        <v>0</v>
      </c>
      <c r="I320" s="145">
        <f t="shared" si="17"/>
        <v>0</v>
      </c>
    </row>
    <row r="321" spans="1:9" ht="32.25" thickBot="1">
      <c r="A321" s="55">
        <v>17</v>
      </c>
      <c r="B321" s="11" t="s">
        <v>254</v>
      </c>
      <c r="C321" s="56" t="s">
        <v>30</v>
      </c>
      <c r="D321" s="13">
        <v>20</v>
      </c>
      <c r="E321" s="67"/>
      <c r="F321" s="114"/>
      <c r="G321" s="145">
        <f t="shared" si="15"/>
        <v>0</v>
      </c>
      <c r="H321" s="145">
        <f t="shared" si="16"/>
        <v>0</v>
      </c>
      <c r="I321" s="145">
        <f t="shared" si="17"/>
        <v>0</v>
      </c>
    </row>
    <row r="322" spans="1:9" ht="32.25" thickBot="1">
      <c r="A322" s="55">
        <v>18</v>
      </c>
      <c r="B322" s="11" t="s">
        <v>255</v>
      </c>
      <c r="C322" s="56" t="s">
        <v>30</v>
      </c>
      <c r="D322" s="13">
        <v>12</v>
      </c>
      <c r="E322" s="67"/>
      <c r="F322" s="114"/>
      <c r="G322" s="145">
        <f t="shared" si="15"/>
        <v>0</v>
      </c>
      <c r="H322" s="145">
        <f t="shared" si="16"/>
        <v>0</v>
      </c>
      <c r="I322" s="145">
        <f t="shared" si="17"/>
        <v>0</v>
      </c>
    </row>
    <row r="323" spans="1:9" ht="16.5" thickBot="1">
      <c r="A323" s="62">
        <v>17</v>
      </c>
      <c r="B323" s="63" t="s">
        <v>51</v>
      </c>
      <c r="C323" s="64"/>
      <c r="D323" s="64"/>
      <c r="E323" s="64"/>
      <c r="F323" s="64"/>
      <c r="G323" s="65"/>
      <c r="H323" s="148">
        <f>SUM(H305:H322)</f>
        <v>0</v>
      </c>
      <c r="I323" s="148">
        <f>SUM(I305:I322)</f>
        <v>0</v>
      </c>
    </row>
    <row r="324" spans="1:9" ht="15">
      <c r="A324" s="132" t="s">
        <v>82</v>
      </c>
      <c r="B324" s="133"/>
      <c r="C324" s="133"/>
      <c r="D324" s="133"/>
      <c r="E324" s="133"/>
      <c r="F324" s="133"/>
      <c r="G324" s="133"/>
      <c r="H324" s="133"/>
      <c r="I324" s="133"/>
    </row>
    <row r="325" spans="1:9" ht="15">
      <c r="A325" s="33" t="s">
        <v>53</v>
      </c>
      <c r="B325" s="120"/>
      <c r="C325" s="120"/>
      <c r="D325" s="120"/>
      <c r="E325" s="120"/>
      <c r="F325" s="120"/>
      <c r="G325" s="120"/>
      <c r="H325" s="120"/>
      <c r="I325" s="120"/>
    </row>
    <row r="326" spans="1:9" ht="15">
      <c r="A326" s="32" t="s">
        <v>256</v>
      </c>
      <c r="B326" s="120"/>
      <c r="C326" s="120"/>
      <c r="D326" s="120"/>
      <c r="E326" s="120"/>
      <c r="F326" s="120"/>
      <c r="G326" s="120"/>
      <c r="H326" s="120"/>
      <c r="I326" s="120"/>
    </row>
    <row r="327" spans="1:9" ht="15">
      <c r="A327" s="122" t="s">
        <v>209</v>
      </c>
      <c r="B327" s="120"/>
      <c r="C327" s="120"/>
      <c r="D327" s="120"/>
      <c r="E327" s="120"/>
      <c r="F327" s="120"/>
      <c r="G327" s="120"/>
      <c r="H327" s="120"/>
      <c r="I327" s="120"/>
    </row>
    <row r="328" spans="1:9" ht="15">
      <c r="A328" s="122" t="s">
        <v>231</v>
      </c>
      <c r="B328" s="120"/>
      <c r="C328" s="120"/>
      <c r="D328" s="120"/>
      <c r="E328" s="120"/>
      <c r="F328" s="120"/>
      <c r="G328" s="120"/>
      <c r="H328" s="120"/>
      <c r="I328" s="120"/>
    </row>
    <row r="329" spans="1:9" ht="15">
      <c r="A329" s="122" t="s">
        <v>211</v>
      </c>
      <c r="B329" s="120"/>
      <c r="C329" s="120"/>
      <c r="D329" s="120"/>
      <c r="E329" s="120"/>
      <c r="F329" s="120"/>
      <c r="G329" s="120"/>
      <c r="H329" s="120"/>
      <c r="I329" s="120"/>
    </row>
    <row r="330" spans="1:9" ht="15">
      <c r="A330" s="32" t="s">
        <v>212</v>
      </c>
      <c r="B330" s="120"/>
      <c r="C330" s="120"/>
      <c r="D330" s="120"/>
      <c r="E330" s="120"/>
      <c r="F330" s="120"/>
      <c r="G330" s="120"/>
      <c r="H330" s="120"/>
      <c r="I330" s="120"/>
    </row>
    <row r="331" spans="1:9" ht="15.75">
      <c r="A331" s="3" t="s">
        <v>58</v>
      </c>
    </row>
    <row r="332" spans="1:9" ht="15.75">
      <c r="A332" s="3"/>
    </row>
    <row r="333" spans="1:9" ht="15.75">
      <c r="A333" s="3" t="s">
        <v>233</v>
      </c>
    </row>
    <row r="334" spans="1:9" ht="15.75">
      <c r="A334" s="3"/>
    </row>
    <row r="335" spans="1:9" ht="15.75">
      <c r="A335" s="3"/>
    </row>
    <row r="336" spans="1:9" ht="15.75">
      <c r="A336" s="3"/>
    </row>
    <row r="337" spans="1:9" ht="15.75">
      <c r="A337" s="3"/>
    </row>
    <row r="338" spans="1:9" ht="15.75">
      <c r="A338" s="3"/>
    </row>
    <row r="339" spans="1:9" ht="15.75">
      <c r="A339" s="3"/>
    </row>
    <row r="340" spans="1:9" ht="15.75">
      <c r="A340" s="3"/>
    </row>
    <row r="341" spans="1:9" ht="15.75">
      <c r="A341" s="3"/>
    </row>
    <row r="342" spans="1:9" ht="15.75">
      <c r="A342" s="3"/>
    </row>
    <row r="343" spans="1:9" ht="15.75">
      <c r="A343" s="3"/>
    </row>
    <row r="344" spans="1:9" ht="15.75">
      <c r="A344" s="3"/>
    </row>
    <row r="345" spans="1:9" ht="15.75">
      <c r="A345" s="3"/>
    </row>
    <row r="346" spans="1:9" ht="15">
      <c r="A346" s="32" t="s">
        <v>60</v>
      </c>
      <c r="B346" s="120"/>
      <c r="C346" s="120"/>
      <c r="D346" s="120"/>
      <c r="E346" s="120"/>
      <c r="F346" s="120"/>
      <c r="G346" s="120"/>
      <c r="H346" s="120"/>
      <c r="I346" s="120"/>
    </row>
    <row r="347" spans="1:9" ht="16.5" thickBot="1">
      <c r="A347" s="2"/>
    </row>
    <row r="348" spans="1:9" ht="48" thickBot="1">
      <c r="A348" s="38" t="s">
        <v>61</v>
      </c>
      <c r="B348" s="39" t="s">
        <v>62</v>
      </c>
    </row>
    <row r="349" spans="1:9" ht="63.75" thickBot="1">
      <c r="A349" s="40" t="s">
        <v>63</v>
      </c>
      <c r="B349" s="41" t="s">
        <v>64</v>
      </c>
    </row>
    <row r="350" spans="1:9" ht="63.75" thickBot="1">
      <c r="A350" s="40" t="s">
        <v>63</v>
      </c>
      <c r="B350" s="41" t="s">
        <v>65</v>
      </c>
    </row>
    <row r="351" spans="1:9" ht="15.75">
      <c r="A351" s="3"/>
    </row>
    <row r="352" spans="1:9" ht="15.75">
      <c r="A352" s="3" t="s">
        <v>66</v>
      </c>
    </row>
    <row r="353" spans="1:9" ht="15.75">
      <c r="A353" s="3"/>
    </row>
    <row r="354" spans="1:9" ht="15">
      <c r="A354" s="85" t="s">
        <v>257</v>
      </c>
      <c r="B354" s="120"/>
      <c r="C354" s="120"/>
      <c r="D354" s="120"/>
      <c r="E354" s="120"/>
      <c r="F354" s="120"/>
      <c r="G354" s="120"/>
      <c r="H354" s="120"/>
      <c r="I354" s="120"/>
    </row>
    <row r="355" spans="1:9" ht="15.75">
      <c r="A355" s="2"/>
    </row>
    <row r="356" spans="1:9">
      <c r="A356" s="28"/>
    </row>
    <row r="357" spans="1:9">
      <c r="A357" s="28"/>
    </row>
    <row r="358" spans="1:9">
      <c r="A358" s="28"/>
    </row>
    <row r="359" spans="1:9">
      <c r="A359" s="28"/>
    </row>
    <row r="360" spans="1:9">
      <c r="A360" s="28"/>
    </row>
    <row r="361" spans="1:9">
      <c r="A361" s="28"/>
    </row>
    <row r="362" spans="1:9">
      <c r="A362" s="28"/>
    </row>
    <row r="363" spans="1:9">
      <c r="A363" s="28"/>
    </row>
    <row r="364" spans="1:9">
      <c r="A364" s="28"/>
    </row>
    <row r="365" spans="1:9">
      <c r="A365" s="28"/>
    </row>
    <row r="366" spans="1:9">
      <c r="A366" s="28"/>
    </row>
    <row r="367" spans="1:9">
      <c r="A367" s="28"/>
    </row>
    <row r="368" spans="1:9">
      <c r="A368" s="28"/>
    </row>
    <row r="369" spans="1:9">
      <c r="A369" s="28"/>
    </row>
    <row r="370" spans="1:9">
      <c r="A370" s="28"/>
    </row>
    <row r="371" spans="1:9">
      <c r="A371" s="28"/>
    </row>
    <row r="372" spans="1:9">
      <c r="A372" s="28"/>
    </row>
    <row r="373" spans="1:9" ht="15.75">
      <c r="A373" s="31" t="s">
        <v>258</v>
      </c>
      <c r="B373" s="120"/>
      <c r="C373" s="120"/>
      <c r="D373" s="120"/>
      <c r="E373" s="120"/>
      <c r="F373" s="120"/>
      <c r="G373" s="120"/>
      <c r="H373" s="120"/>
      <c r="I373" s="120"/>
    </row>
    <row r="374" spans="1:9" ht="15.75">
      <c r="A374" s="30" t="s">
        <v>217</v>
      </c>
      <c r="B374" s="120"/>
      <c r="C374" s="120"/>
      <c r="D374" s="120"/>
      <c r="E374" s="120"/>
      <c r="F374" s="120"/>
      <c r="G374" s="120"/>
      <c r="H374" s="120"/>
      <c r="I374" s="120"/>
    </row>
    <row r="375" spans="1:9" ht="15.75">
      <c r="A375" s="30" t="s">
        <v>3</v>
      </c>
      <c r="B375" s="129"/>
      <c r="C375" s="129"/>
      <c r="D375" s="129"/>
      <c r="E375" s="129"/>
      <c r="F375" s="129"/>
      <c r="G375" s="129"/>
      <c r="H375" s="129"/>
      <c r="I375" s="129"/>
    </row>
    <row r="376" spans="1:9" ht="16.5" thickBot="1">
      <c r="A376" s="136" t="s">
        <v>218</v>
      </c>
      <c r="B376" s="124"/>
      <c r="C376" s="124"/>
      <c r="D376" s="124"/>
      <c r="E376" s="124"/>
      <c r="F376" s="124"/>
      <c r="G376" s="124"/>
      <c r="H376" s="124"/>
      <c r="I376" s="124"/>
    </row>
    <row r="377" spans="1:9" ht="15" thickBot="1">
      <c r="A377" s="72" t="s">
        <v>259</v>
      </c>
      <c r="B377" s="73"/>
      <c r="C377" s="73"/>
      <c r="D377" s="73"/>
      <c r="E377" s="73"/>
      <c r="F377" s="73"/>
      <c r="G377" s="73"/>
      <c r="H377" s="73"/>
      <c r="I377" s="74"/>
    </row>
    <row r="378" spans="1:9" ht="63">
      <c r="A378" s="22" t="s">
        <v>7</v>
      </c>
      <c r="B378" s="22" t="s">
        <v>260</v>
      </c>
      <c r="C378" s="22" t="s">
        <v>9</v>
      </c>
      <c r="D378" s="22" t="s">
        <v>10</v>
      </c>
      <c r="E378" s="22" t="s">
        <v>11</v>
      </c>
      <c r="F378" s="104" t="s">
        <v>12</v>
      </c>
      <c r="G378" s="22" t="s">
        <v>261</v>
      </c>
      <c r="H378" s="137" t="s">
        <v>15</v>
      </c>
      <c r="I378" s="137" t="s">
        <v>17</v>
      </c>
    </row>
    <row r="379" spans="1:9" ht="78.75">
      <c r="A379" s="23"/>
      <c r="B379" s="23"/>
      <c r="C379" s="23"/>
      <c r="D379" s="23"/>
      <c r="E379" s="23"/>
      <c r="F379" s="105"/>
      <c r="G379" s="23"/>
      <c r="H379" s="137" t="s">
        <v>16</v>
      </c>
      <c r="I379" s="137" t="s">
        <v>18</v>
      </c>
    </row>
    <row r="380" spans="1:9" ht="16.5" thickBot="1">
      <c r="A380" s="24"/>
      <c r="B380" s="24"/>
      <c r="C380" s="24"/>
      <c r="D380" s="24"/>
      <c r="E380" s="24"/>
      <c r="F380" s="106"/>
      <c r="G380" s="24"/>
      <c r="H380" s="138"/>
      <c r="I380" s="138"/>
    </row>
    <row r="381" spans="1:9" ht="15" thickBot="1">
      <c r="A381" s="68" t="s">
        <v>262</v>
      </c>
      <c r="B381" s="14" t="s">
        <v>263</v>
      </c>
      <c r="C381" s="14" t="s">
        <v>264</v>
      </c>
      <c r="D381" s="14" t="s">
        <v>265</v>
      </c>
      <c r="E381" s="14" t="s">
        <v>266</v>
      </c>
      <c r="F381" s="115" t="s">
        <v>267</v>
      </c>
      <c r="G381" s="14" t="s">
        <v>268</v>
      </c>
      <c r="H381" s="149" t="s">
        <v>269</v>
      </c>
      <c r="I381" s="149" t="s">
        <v>270</v>
      </c>
    </row>
    <row r="382" spans="1:9" ht="32.25" thickBot="1">
      <c r="A382" s="69">
        <v>1</v>
      </c>
      <c r="B382" s="70" t="s">
        <v>271</v>
      </c>
      <c r="C382" s="70" t="s">
        <v>272</v>
      </c>
      <c r="D382" s="71">
        <v>60000</v>
      </c>
      <c r="E382" s="14"/>
      <c r="F382" s="155"/>
      <c r="G382" s="156">
        <f>E382+(E382*F382)</f>
        <v>0</v>
      </c>
      <c r="H382" s="149">
        <f>D382*E382</f>
        <v>0</v>
      </c>
      <c r="I382" s="149">
        <f>H382+(H382*F382)</f>
        <v>0</v>
      </c>
    </row>
    <row r="383" spans="1:9" ht="15" thickBot="1">
      <c r="A383" s="69">
        <v>2</v>
      </c>
      <c r="B383" s="75" t="s">
        <v>51</v>
      </c>
      <c r="C383" s="76"/>
      <c r="D383" s="76"/>
      <c r="E383" s="76"/>
      <c r="F383" s="76"/>
      <c r="G383" s="77"/>
      <c r="H383" s="150">
        <f>SUM(H382)</f>
        <v>0</v>
      </c>
      <c r="I383" s="149">
        <f>SUM(I382)</f>
        <v>0</v>
      </c>
    </row>
    <row r="384" spans="1:9" ht="15.75">
      <c r="A384" s="37"/>
    </row>
    <row r="385" spans="1:9" ht="15">
      <c r="A385" s="32" t="s">
        <v>82</v>
      </c>
      <c r="B385" s="120"/>
      <c r="C385" s="120"/>
      <c r="D385" s="120"/>
      <c r="E385" s="120"/>
      <c r="F385" s="120"/>
      <c r="G385" s="120"/>
      <c r="H385" s="120"/>
      <c r="I385" s="120"/>
    </row>
    <row r="386" spans="1:9" ht="15">
      <c r="A386" s="33" t="s">
        <v>53</v>
      </c>
      <c r="B386" s="120"/>
      <c r="C386" s="120"/>
      <c r="D386" s="120"/>
      <c r="E386" s="120"/>
      <c r="F386" s="120"/>
      <c r="G386" s="120"/>
      <c r="H386" s="120"/>
      <c r="I386" s="120"/>
    </row>
    <row r="387" spans="1:9" ht="15">
      <c r="A387" s="32" t="s">
        <v>273</v>
      </c>
      <c r="B387" s="120"/>
      <c r="C387" s="120"/>
      <c r="D387" s="120"/>
      <c r="E387" s="120"/>
      <c r="F387" s="120"/>
      <c r="G387" s="120"/>
      <c r="H387" s="120"/>
      <c r="I387" s="120"/>
    </row>
    <row r="388" spans="1:9" ht="15">
      <c r="A388" s="122" t="s">
        <v>209</v>
      </c>
      <c r="B388" s="120"/>
      <c r="C388" s="120"/>
      <c r="D388" s="120"/>
      <c r="E388" s="120"/>
      <c r="F388" s="120"/>
      <c r="G388" s="120"/>
      <c r="H388" s="120"/>
      <c r="I388" s="120"/>
    </row>
    <row r="389" spans="1:9" ht="15">
      <c r="A389" s="122" t="s">
        <v>231</v>
      </c>
      <c r="B389" s="120"/>
      <c r="C389" s="120"/>
      <c r="D389" s="120"/>
      <c r="E389" s="120"/>
      <c r="F389" s="120"/>
      <c r="G389" s="120"/>
      <c r="H389" s="120"/>
      <c r="I389" s="120"/>
    </row>
    <row r="390" spans="1:9" ht="15">
      <c r="A390" s="122" t="s">
        <v>211</v>
      </c>
      <c r="B390" s="120"/>
      <c r="C390" s="120"/>
      <c r="D390" s="120"/>
      <c r="E390" s="120"/>
      <c r="F390" s="120"/>
      <c r="G390" s="120"/>
      <c r="H390" s="120"/>
      <c r="I390" s="120"/>
    </row>
    <row r="391" spans="1:9" ht="15">
      <c r="A391" s="32" t="s">
        <v>212</v>
      </c>
      <c r="B391" s="120"/>
      <c r="C391" s="120"/>
      <c r="D391" s="120"/>
      <c r="E391" s="120"/>
      <c r="F391" s="120"/>
      <c r="G391" s="120"/>
      <c r="H391" s="120"/>
      <c r="I391" s="120"/>
    </row>
    <row r="392" spans="1:9" ht="15.75">
      <c r="A392" s="3" t="s">
        <v>58</v>
      </c>
    </row>
    <row r="393" spans="1:9" ht="15.75">
      <c r="A393" s="3"/>
    </row>
    <row r="394" spans="1:9" ht="15.75">
      <c r="A394" s="3" t="s">
        <v>233</v>
      </c>
    </row>
    <row r="395" spans="1:9" ht="15.75">
      <c r="A395" s="3"/>
    </row>
    <row r="396" spans="1:9" ht="15.75">
      <c r="A396" s="3"/>
    </row>
    <row r="397" spans="1:9" ht="15.75">
      <c r="A397" s="3"/>
    </row>
    <row r="398" spans="1:9" ht="15.75">
      <c r="A398" s="3"/>
    </row>
    <row r="399" spans="1:9" ht="15.75">
      <c r="A399" s="50"/>
    </row>
    <row r="400" spans="1:9" ht="15.75">
      <c r="A400" s="50"/>
    </row>
    <row r="401" spans="1:9" ht="15.75">
      <c r="A401" s="50"/>
    </row>
    <row r="402" spans="1:9" ht="15.75">
      <c r="A402" s="31" t="s">
        <v>60</v>
      </c>
      <c r="B402" s="129"/>
      <c r="C402" s="129"/>
      <c r="D402" s="129"/>
      <c r="E402" s="129"/>
      <c r="F402" s="129"/>
      <c r="G402" s="129"/>
      <c r="H402" s="129"/>
      <c r="I402" s="129"/>
    </row>
    <row r="403" spans="1:9" ht="16.5" thickBot="1">
      <c r="A403" s="2"/>
    </row>
    <row r="404" spans="1:9" ht="48" thickBot="1">
      <c r="A404" s="38" t="s">
        <v>61</v>
      </c>
      <c r="B404" s="39" t="s">
        <v>62</v>
      </c>
    </row>
    <row r="405" spans="1:9" ht="63.75" thickBot="1">
      <c r="A405" s="40" t="s">
        <v>63</v>
      </c>
      <c r="B405" s="41" t="s">
        <v>64</v>
      </c>
    </row>
    <row r="406" spans="1:9" ht="63.75" thickBot="1">
      <c r="A406" s="40" t="s">
        <v>63</v>
      </c>
      <c r="B406" s="41" t="s">
        <v>65</v>
      </c>
    </row>
    <row r="407" spans="1:9" ht="15.75">
      <c r="A407" s="3"/>
    </row>
    <row r="408" spans="1:9" ht="15.75">
      <c r="A408" s="3"/>
    </row>
    <row r="409" spans="1:9" ht="15.75">
      <c r="A409" s="3" t="s">
        <v>66</v>
      </c>
    </row>
    <row r="410" spans="1:9" ht="15.75">
      <c r="A410" s="3"/>
    </row>
    <row r="411" spans="1:9" ht="15">
      <c r="A411" s="85" t="s">
        <v>87</v>
      </c>
      <c r="B411" s="120"/>
      <c r="C411" s="120"/>
      <c r="D411" s="120"/>
      <c r="E411" s="120"/>
      <c r="F411" s="120"/>
      <c r="G411" s="120"/>
      <c r="H411" s="120"/>
      <c r="I411" s="120"/>
    </row>
    <row r="412" spans="1:9" ht="15.75">
      <c r="A412" s="2"/>
    </row>
    <row r="413" spans="1:9">
      <c r="A413" s="28"/>
    </row>
    <row r="414" spans="1:9">
      <c r="A414" s="28"/>
    </row>
    <row r="415" spans="1:9">
      <c r="A415" s="28"/>
    </row>
    <row r="416" spans="1:9">
      <c r="A416" s="28"/>
    </row>
    <row r="417" spans="1:9">
      <c r="A417" s="28"/>
    </row>
    <row r="418" spans="1:9">
      <c r="A418" s="28"/>
    </row>
    <row r="419" spans="1:9">
      <c r="A419" s="28"/>
    </row>
    <row r="420" spans="1:9">
      <c r="A420" s="28"/>
    </row>
    <row r="421" spans="1:9">
      <c r="A421" s="28"/>
    </row>
    <row r="422" spans="1:9">
      <c r="A422" s="28"/>
    </row>
    <row r="423" spans="1:9">
      <c r="A423" s="28"/>
    </row>
    <row r="424" spans="1:9">
      <c r="A424" s="28"/>
    </row>
    <row r="425" spans="1:9">
      <c r="A425" s="28"/>
    </row>
    <row r="426" spans="1:9" ht="15.75">
      <c r="A426" s="78"/>
    </row>
    <row r="427" spans="1:9" ht="15.75">
      <c r="A427" s="78"/>
    </row>
    <row r="428" spans="1:9" ht="15.75">
      <c r="A428" s="78"/>
    </row>
    <row r="429" spans="1:9" ht="15.75">
      <c r="A429" s="78"/>
    </row>
    <row r="430" spans="1:9" ht="15.75">
      <c r="A430" s="31" t="s">
        <v>274</v>
      </c>
      <c r="B430" s="31"/>
      <c r="C430" s="31"/>
      <c r="D430" s="31"/>
      <c r="E430" s="31"/>
      <c r="F430" s="31"/>
      <c r="G430" s="31"/>
      <c r="H430" s="31"/>
      <c r="I430" s="31"/>
    </row>
    <row r="431" spans="1:9" ht="15.75">
      <c r="A431" s="30" t="s">
        <v>217</v>
      </c>
      <c r="B431" s="30"/>
      <c r="C431" s="30"/>
      <c r="D431" s="30"/>
      <c r="E431" s="30"/>
      <c r="F431" s="30"/>
      <c r="G431" s="30"/>
      <c r="H431" s="30"/>
      <c r="I431" s="30"/>
    </row>
    <row r="432" spans="1:9" ht="15.75">
      <c r="A432" s="30" t="s">
        <v>3</v>
      </c>
      <c r="B432" s="30"/>
      <c r="C432" s="30"/>
      <c r="D432" s="30"/>
      <c r="E432" s="30"/>
      <c r="F432" s="30"/>
      <c r="G432" s="30"/>
      <c r="H432" s="30"/>
      <c r="I432" s="30"/>
    </row>
    <row r="433" spans="1:9" ht="15.75">
      <c r="A433" s="31"/>
      <c r="B433" s="31"/>
      <c r="C433" s="31"/>
      <c r="D433" s="31"/>
      <c r="E433" s="31"/>
      <c r="F433" s="31"/>
      <c r="G433" s="31"/>
      <c r="H433" s="31"/>
      <c r="I433" s="31"/>
    </row>
    <row r="434" spans="1:9" ht="15.75">
      <c r="A434" s="32" t="s">
        <v>4</v>
      </c>
      <c r="B434" s="32"/>
      <c r="C434" s="32"/>
      <c r="D434" s="32"/>
      <c r="E434" s="32"/>
      <c r="F434" s="32"/>
      <c r="G434" s="32"/>
      <c r="H434" s="32"/>
      <c r="I434" s="32"/>
    </row>
    <row r="435" spans="1:9" ht="16.5" thickBot="1">
      <c r="A435" s="18"/>
      <c r="B435" s="18"/>
      <c r="C435" s="18"/>
      <c r="D435" s="18"/>
      <c r="E435" s="18"/>
      <c r="F435" s="18"/>
      <c r="G435" s="18"/>
      <c r="H435" s="18"/>
      <c r="I435" s="18"/>
    </row>
    <row r="436" spans="1:9" ht="63">
      <c r="A436" s="20" t="s">
        <v>7</v>
      </c>
      <c r="B436" s="22" t="s">
        <v>275</v>
      </c>
      <c r="C436" s="22" t="s">
        <v>9</v>
      </c>
      <c r="D436" s="20" t="s">
        <v>10</v>
      </c>
      <c r="E436" s="22" t="s">
        <v>11</v>
      </c>
      <c r="F436" s="104" t="s">
        <v>12</v>
      </c>
      <c r="G436" s="22" t="s">
        <v>13</v>
      </c>
      <c r="H436" s="137" t="s">
        <v>15</v>
      </c>
      <c r="I436" s="137" t="s">
        <v>17</v>
      </c>
    </row>
    <row r="437" spans="1:9" ht="78.75">
      <c r="A437" s="19"/>
      <c r="B437" s="23"/>
      <c r="C437" s="23"/>
      <c r="D437" s="19"/>
      <c r="E437" s="23"/>
      <c r="F437" s="105"/>
      <c r="G437" s="23"/>
      <c r="H437" s="137" t="s">
        <v>16</v>
      </c>
      <c r="I437" s="137" t="s">
        <v>18</v>
      </c>
    </row>
    <row r="438" spans="1:9" ht="16.5" thickBot="1">
      <c r="A438" s="21"/>
      <c r="B438" s="24"/>
      <c r="C438" s="24"/>
      <c r="D438" s="21"/>
      <c r="E438" s="24"/>
      <c r="F438" s="106"/>
      <c r="G438" s="24"/>
      <c r="H438" s="138"/>
      <c r="I438" s="138"/>
    </row>
    <row r="439" spans="1:9" ht="16.5" thickBot="1">
      <c r="A439" s="8" t="s">
        <v>19</v>
      </c>
      <c r="B439" s="7" t="s">
        <v>20</v>
      </c>
      <c r="C439" s="7" t="s">
        <v>21</v>
      </c>
      <c r="D439" s="9" t="s">
        <v>22</v>
      </c>
      <c r="E439" s="7" t="s">
        <v>23</v>
      </c>
      <c r="F439" s="107" t="s">
        <v>24</v>
      </c>
      <c r="G439" s="7" t="s">
        <v>25</v>
      </c>
      <c r="H439" s="138" t="s">
        <v>26</v>
      </c>
      <c r="I439" s="138" t="s">
        <v>27</v>
      </c>
    </row>
    <row r="440" spans="1:9" ht="16.5" thickBot="1">
      <c r="A440" s="79">
        <v>1</v>
      </c>
      <c r="B440" s="11" t="s">
        <v>276</v>
      </c>
      <c r="C440" s="80" t="s">
        <v>277</v>
      </c>
      <c r="D440" s="13">
        <v>1200</v>
      </c>
      <c r="E440" s="15"/>
      <c r="F440" s="108"/>
      <c r="G440" s="151">
        <f>E440+(E440*F440)</f>
        <v>0</v>
      </c>
      <c r="H440" s="138">
        <f>D440*E440</f>
        <v>0</v>
      </c>
      <c r="I440" s="138">
        <f>H440+(H440*F440)</f>
        <v>0</v>
      </c>
    </row>
    <row r="441" spans="1:9" ht="16.5" thickBot="1">
      <c r="A441" s="79">
        <v>2</v>
      </c>
      <c r="B441" s="11" t="s">
        <v>278</v>
      </c>
      <c r="C441" s="80" t="s">
        <v>30</v>
      </c>
      <c r="D441" s="13">
        <v>400</v>
      </c>
      <c r="E441" s="15"/>
      <c r="F441" s="108"/>
      <c r="G441" s="151">
        <f t="shared" ref="G441:G455" si="18">E441+(E441*F441)</f>
        <v>0</v>
      </c>
      <c r="H441" s="138">
        <f t="shared" ref="H441:H455" si="19">D441*E441</f>
        <v>0</v>
      </c>
      <c r="I441" s="138">
        <f t="shared" ref="I441:I455" si="20">H441+(H441*F441)</f>
        <v>0</v>
      </c>
    </row>
    <row r="442" spans="1:9" ht="16.5" thickBot="1">
      <c r="A442" s="79">
        <v>3</v>
      </c>
      <c r="B442" s="11" t="s">
        <v>279</v>
      </c>
      <c r="C442" s="80" t="s">
        <v>30</v>
      </c>
      <c r="D442" s="13">
        <v>400</v>
      </c>
      <c r="E442" s="15"/>
      <c r="F442" s="108"/>
      <c r="G442" s="151">
        <f t="shared" si="18"/>
        <v>0</v>
      </c>
      <c r="H442" s="138">
        <f t="shared" si="19"/>
        <v>0</v>
      </c>
      <c r="I442" s="138">
        <f t="shared" si="20"/>
        <v>0</v>
      </c>
    </row>
    <row r="443" spans="1:9" ht="16.5" thickBot="1">
      <c r="A443" s="79">
        <v>4</v>
      </c>
      <c r="B443" s="11" t="s">
        <v>280</v>
      </c>
      <c r="C443" s="80" t="s">
        <v>30</v>
      </c>
      <c r="D443" s="13">
        <v>900</v>
      </c>
      <c r="E443" s="15"/>
      <c r="F443" s="108"/>
      <c r="G443" s="151">
        <f t="shared" si="18"/>
        <v>0</v>
      </c>
      <c r="H443" s="138">
        <f t="shared" si="19"/>
        <v>0</v>
      </c>
      <c r="I443" s="138">
        <f t="shared" si="20"/>
        <v>0</v>
      </c>
    </row>
    <row r="444" spans="1:9" ht="16.5" thickBot="1">
      <c r="A444" s="79">
        <v>5</v>
      </c>
      <c r="B444" s="11" t="s">
        <v>281</v>
      </c>
      <c r="C444" s="80" t="s">
        <v>30</v>
      </c>
      <c r="D444" s="13">
        <v>200</v>
      </c>
      <c r="E444" s="15"/>
      <c r="F444" s="108"/>
      <c r="G444" s="151">
        <f t="shared" si="18"/>
        <v>0</v>
      </c>
      <c r="H444" s="138">
        <f t="shared" si="19"/>
        <v>0</v>
      </c>
      <c r="I444" s="138">
        <f t="shared" si="20"/>
        <v>0</v>
      </c>
    </row>
    <row r="445" spans="1:9" ht="16.5" thickBot="1">
      <c r="A445" s="79">
        <v>6</v>
      </c>
      <c r="B445" s="11" t="s">
        <v>282</v>
      </c>
      <c r="C445" s="80" t="s">
        <v>30</v>
      </c>
      <c r="D445" s="13">
        <v>600</v>
      </c>
      <c r="E445" s="15"/>
      <c r="F445" s="108"/>
      <c r="G445" s="151">
        <f t="shared" si="18"/>
        <v>0</v>
      </c>
      <c r="H445" s="138">
        <f t="shared" si="19"/>
        <v>0</v>
      </c>
      <c r="I445" s="138">
        <f t="shared" si="20"/>
        <v>0</v>
      </c>
    </row>
    <row r="446" spans="1:9" ht="16.5" thickBot="1">
      <c r="A446" s="79">
        <v>7</v>
      </c>
      <c r="B446" s="11" t="s">
        <v>283</v>
      </c>
      <c r="C446" s="80" t="s">
        <v>30</v>
      </c>
      <c r="D446" s="13">
        <v>900</v>
      </c>
      <c r="E446" s="15"/>
      <c r="F446" s="108"/>
      <c r="G446" s="151">
        <f t="shared" si="18"/>
        <v>0</v>
      </c>
      <c r="H446" s="138">
        <f t="shared" si="19"/>
        <v>0</v>
      </c>
      <c r="I446" s="138">
        <f t="shared" si="20"/>
        <v>0</v>
      </c>
    </row>
    <row r="447" spans="1:9" ht="16.5" thickBot="1">
      <c r="A447" s="79">
        <v>8</v>
      </c>
      <c r="B447" s="11" t="s">
        <v>284</v>
      </c>
      <c r="C447" s="80" t="s">
        <v>30</v>
      </c>
      <c r="D447" s="13">
        <v>800</v>
      </c>
      <c r="E447" s="16"/>
      <c r="F447" s="108"/>
      <c r="G447" s="151">
        <f t="shared" si="18"/>
        <v>0</v>
      </c>
      <c r="H447" s="138">
        <f t="shared" si="19"/>
        <v>0</v>
      </c>
      <c r="I447" s="138">
        <f t="shared" si="20"/>
        <v>0</v>
      </c>
    </row>
    <row r="448" spans="1:9" ht="16.5" thickBot="1">
      <c r="A448" s="79">
        <v>9</v>
      </c>
      <c r="B448" s="11" t="s">
        <v>285</v>
      </c>
      <c r="C448" s="80" t="s">
        <v>30</v>
      </c>
      <c r="D448" s="13">
        <v>700</v>
      </c>
      <c r="E448" s="15"/>
      <c r="F448" s="108"/>
      <c r="G448" s="151">
        <f t="shared" si="18"/>
        <v>0</v>
      </c>
      <c r="H448" s="138">
        <f t="shared" si="19"/>
        <v>0</v>
      </c>
      <c r="I448" s="138">
        <f t="shared" si="20"/>
        <v>0</v>
      </c>
    </row>
    <row r="449" spans="1:9" ht="16.5" thickBot="1">
      <c r="A449" s="79">
        <v>10</v>
      </c>
      <c r="B449" s="11" t="s">
        <v>286</v>
      </c>
      <c r="C449" s="80" t="s">
        <v>30</v>
      </c>
      <c r="D449" s="13">
        <v>300</v>
      </c>
      <c r="E449" s="15"/>
      <c r="F449" s="108"/>
      <c r="G449" s="151">
        <f t="shared" si="18"/>
        <v>0</v>
      </c>
      <c r="H449" s="138">
        <f t="shared" si="19"/>
        <v>0</v>
      </c>
      <c r="I449" s="138">
        <f t="shared" si="20"/>
        <v>0</v>
      </c>
    </row>
    <row r="450" spans="1:9" ht="32.25" thickBot="1">
      <c r="A450" s="79">
        <v>11</v>
      </c>
      <c r="B450" s="11" t="s">
        <v>287</v>
      </c>
      <c r="C450" s="80" t="s">
        <v>30</v>
      </c>
      <c r="D450" s="13">
        <v>2100</v>
      </c>
      <c r="E450" s="15"/>
      <c r="F450" s="108"/>
      <c r="G450" s="151">
        <f t="shared" si="18"/>
        <v>0</v>
      </c>
      <c r="H450" s="138">
        <f t="shared" si="19"/>
        <v>0</v>
      </c>
      <c r="I450" s="138">
        <f t="shared" si="20"/>
        <v>0</v>
      </c>
    </row>
    <row r="451" spans="1:9" ht="16.5" thickBot="1">
      <c r="A451" s="79">
        <v>12</v>
      </c>
      <c r="B451" s="11" t="s">
        <v>288</v>
      </c>
      <c r="C451" s="80" t="s">
        <v>30</v>
      </c>
      <c r="D451" s="13">
        <v>200</v>
      </c>
      <c r="E451" s="15"/>
      <c r="F451" s="108"/>
      <c r="G451" s="151">
        <f t="shared" si="18"/>
        <v>0</v>
      </c>
      <c r="H451" s="138">
        <f t="shared" si="19"/>
        <v>0</v>
      </c>
      <c r="I451" s="138">
        <f t="shared" si="20"/>
        <v>0</v>
      </c>
    </row>
    <row r="452" spans="1:9" ht="16.5" thickBot="1">
      <c r="A452" s="79">
        <v>13</v>
      </c>
      <c r="B452" s="11" t="s">
        <v>289</v>
      </c>
      <c r="C452" s="80" t="s">
        <v>30</v>
      </c>
      <c r="D452" s="13">
        <v>300</v>
      </c>
      <c r="E452" s="15"/>
      <c r="F452" s="108"/>
      <c r="G452" s="151">
        <f t="shared" si="18"/>
        <v>0</v>
      </c>
      <c r="H452" s="138">
        <f t="shared" si="19"/>
        <v>0</v>
      </c>
      <c r="I452" s="138">
        <f t="shared" si="20"/>
        <v>0</v>
      </c>
    </row>
    <row r="453" spans="1:9" ht="16.5" thickBot="1">
      <c r="A453" s="79">
        <v>14</v>
      </c>
      <c r="B453" s="11" t="s">
        <v>290</v>
      </c>
      <c r="C453" s="80" t="s">
        <v>30</v>
      </c>
      <c r="D453" s="13">
        <v>600</v>
      </c>
      <c r="E453" s="15"/>
      <c r="F453" s="108"/>
      <c r="G453" s="151">
        <f t="shared" si="18"/>
        <v>0</v>
      </c>
      <c r="H453" s="138">
        <f t="shared" si="19"/>
        <v>0</v>
      </c>
      <c r="I453" s="138">
        <f t="shared" si="20"/>
        <v>0</v>
      </c>
    </row>
    <row r="454" spans="1:9" ht="16.5" thickBot="1">
      <c r="A454" s="79">
        <v>15</v>
      </c>
      <c r="B454" s="11" t="s">
        <v>291</v>
      </c>
      <c r="C454" s="80" t="s">
        <v>30</v>
      </c>
      <c r="D454" s="13">
        <v>200</v>
      </c>
      <c r="E454" s="15"/>
      <c r="F454" s="108"/>
      <c r="G454" s="151">
        <f t="shared" si="18"/>
        <v>0</v>
      </c>
      <c r="H454" s="138">
        <f t="shared" si="19"/>
        <v>0</v>
      </c>
      <c r="I454" s="138">
        <f t="shared" si="20"/>
        <v>0</v>
      </c>
    </row>
    <row r="455" spans="1:9" ht="16.5" thickBot="1">
      <c r="A455" s="79">
        <v>16</v>
      </c>
      <c r="B455" s="11" t="s">
        <v>292</v>
      </c>
      <c r="C455" s="80" t="s">
        <v>30</v>
      </c>
      <c r="D455" s="13">
        <v>700</v>
      </c>
      <c r="E455" s="15"/>
      <c r="F455" s="108"/>
      <c r="G455" s="151">
        <f t="shared" si="18"/>
        <v>0</v>
      </c>
      <c r="H455" s="138">
        <f t="shared" si="19"/>
        <v>0</v>
      </c>
      <c r="I455" s="138">
        <f t="shared" si="20"/>
        <v>0</v>
      </c>
    </row>
    <row r="456" spans="1:9" ht="16.5" thickBot="1">
      <c r="A456" s="81">
        <v>17</v>
      </c>
      <c r="B456" s="82" t="s">
        <v>51</v>
      </c>
      <c r="C456" s="83"/>
      <c r="D456" s="83"/>
      <c r="E456" s="83"/>
      <c r="F456" s="83"/>
      <c r="G456" s="84"/>
      <c r="H456" s="138">
        <f>SUM(H440:H455)</f>
        <v>0</v>
      </c>
      <c r="I456" s="138">
        <f>SUM(I440:I455)</f>
        <v>0</v>
      </c>
    </row>
    <row r="457" spans="1:9">
      <c r="A457" s="35"/>
      <c r="B457" s="35"/>
      <c r="C457" s="35"/>
      <c r="D457" s="35"/>
      <c r="E457" s="35"/>
      <c r="F457" s="35"/>
      <c r="G457" s="35"/>
      <c r="H457" s="35"/>
      <c r="I457" s="35"/>
    </row>
    <row r="458" spans="1:9">
      <c r="A458" s="34" t="s">
        <v>293</v>
      </c>
      <c r="B458" s="34"/>
      <c r="C458" s="34"/>
      <c r="D458" s="34"/>
      <c r="E458" s="34"/>
      <c r="F458" s="34"/>
      <c r="G458" s="34"/>
      <c r="H458" s="34"/>
      <c r="I458" s="34"/>
    </row>
    <row r="459" spans="1:9" ht="15">
      <c r="A459" s="36" t="s">
        <v>53</v>
      </c>
      <c r="B459" s="36"/>
      <c r="C459" s="36"/>
      <c r="D459" s="36"/>
      <c r="E459" s="36"/>
      <c r="F459" s="36"/>
      <c r="G459" s="36"/>
      <c r="H459" s="36"/>
      <c r="I459" s="36"/>
    </row>
    <row r="460" spans="1:9" ht="15.75">
      <c r="A460" s="85"/>
      <c r="B460" s="85"/>
      <c r="C460" s="85"/>
      <c r="D460" s="85"/>
      <c r="E460" s="85"/>
      <c r="F460" s="85"/>
      <c r="G460" s="85"/>
      <c r="H460" s="85"/>
      <c r="I460" s="85"/>
    </row>
    <row r="461" spans="1:9">
      <c r="A461" s="34" t="s">
        <v>294</v>
      </c>
      <c r="B461" s="120"/>
      <c r="C461" s="120"/>
      <c r="D461" s="120"/>
      <c r="E461" s="120"/>
      <c r="F461" s="120"/>
      <c r="G461" s="120"/>
      <c r="H461" s="120"/>
      <c r="I461" s="120"/>
    </row>
    <row r="462" spans="1:9" ht="15">
      <c r="A462" s="121" t="s">
        <v>55</v>
      </c>
      <c r="B462" s="120"/>
      <c r="C462" s="120"/>
      <c r="D462" s="120"/>
      <c r="E462" s="120"/>
      <c r="F462" s="120"/>
      <c r="G462" s="120"/>
      <c r="H462" s="120"/>
      <c r="I462" s="120"/>
    </row>
    <row r="463" spans="1:9" ht="15">
      <c r="A463" s="121" t="s">
        <v>56</v>
      </c>
      <c r="B463" s="120"/>
      <c r="C463" s="120"/>
      <c r="D463" s="120"/>
      <c r="E463" s="120"/>
      <c r="F463" s="120"/>
      <c r="G463" s="120"/>
      <c r="H463" s="120"/>
      <c r="I463" s="120"/>
    </row>
    <row r="464" spans="1:9">
      <c r="A464" s="122" t="s">
        <v>57</v>
      </c>
      <c r="B464" s="120"/>
      <c r="C464" s="120"/>
      <c r="D464" s="120"/>
      <c r="E464" s="120"/>
      <c r="F464" s="120"/>
      <c r="G464" s="120"/>
      <c r="H464" s="120"/>
      <c r="I464" s="120"/>
    </row>
    <row r="465" spans="1:9" ht="15.75">
      <c r="A465" s="37"/>
    </row>
    <row r="466" spans="1:9" ht="15">
      <c r="A466" s="85" t="s">
        <v>295</v>
      </c>
      <c r="B466" s="120"/>
      <c r="C466" s="120"/>
      <c r="D466" s="120"/>
      <c r="E466" s="120"/>
      <c r="F466" s="120"/>
      <c r="G466" s="120"/>
      <c r="H466" s="120"/>
      <c r="I466" s="120"/>
    </row>
    <row r="467" spans="1:9" ht="15">
      <c r="A467" s="85" t="s">
        <v>296</v>
      </c>
      <c r="B467" s="120"/>
      <c r="C467" s="120"/>
      <c r="D467" s="120"/>
      <c r="E467" s="120"/>
      <c r="F467" s="120"/>
      <c r="G467" s="120"/>
      <c r="H467" s="120"/>
      <c r="I467" s="120"/>
    </row>
    <row r="468" spans="1:9" ht="15.75">
      <c r="A468" s="37"/>
      <c r="B468" s="125"/>
      <c r="C468" s="125"/>
      <c r="D468" s="125"/>
      <c r="E468" s="125"/>
      <c r="F468" s="125"/>
      <c r="G468" s="125"/>
      <c r="H468" s="125"/>
      <c r="I468" s="125"/>
    </row>
    <row r="469" spans="1:9" ht="15.75">
      <c r="A469" s="2"/>
    </row>
    <row r="470" spans="1:9" ht="15.75">
      <c r="A470" s="31" t="s">
        <v>60</v>
      </c>
      <c r="B470" s="129"/>
      <c r="C470" s="129"/>
      <c r="D470" s="129"/>
      <c r="E470" s="129"/>
      <c r="F470" s="129"/>
      <c r="G470" s="129"/>
      <c r="H470" s="129"/>
      <c r="I470" s="129"/>
    </row>
    <row r="471" spans="1:9" ht="15.75">
      <c r="A471" s="3"/>
    </row>
    <row r="472" spans="1:9" ht="16.5" thickBot="1">
      <c r="A472" s="2"/>
    </row>
    <row r="473" spans="1:9" ht="48" thickBot="1">
      <c r="A473" s="38" t="s">
        <v>61</v>
      </c>
      <c r="B473" s="39" t="s">
        <v>62</v>
      </c>
    </row>
    <row r="474" spans="1:9" ht="63.75" thickBot="1">
      <c r="A474" s="40" t="s">
        <v>63</v>
      </c>
      <c r="B474" s="41" t="s">
        <v>64</v>
      </c>
    </row>
    <row r="475" spans="1:9" ht="63.75" thickBot="1">
      <c r="A475" s="40" t="s">
        <v>63</v>
      </c>
      <c r="B475" s="41" t="s">
        <v>65</v>
      </c>
    </row>
    <row r="476" spans="1:9" ht="15.75">
      <c r="A476" s="3" t="s">
        <v>66</v>
      </c>
    </row>
    <row r="477" spans="1:9" ht="15.75">
      <c r="A477" s="3"/>
    </row>
    <row r="478" spans="1:9" ht="15">
      <c r="A478" s="158" t="s">
        <v>297</v>
      </c>
      <c r="B478" s="120"/>
      <c r="C478" s="120"/>
      <c r="D478" s="120"/>
      <c r="E478" s="120"/>
      <c r="F478" s="120"/>
      <c r="G478" s="120"/>
      <c r="H478" s="120"/>
      <c r="I478" s="120"/>
    </row>
    <row r="479" spans="1:9">
      <c r="A479" s="28"/>
    </row>
    <row r="480" spans="1:9">
      <c r="A480" s="28"/>
    </row>
    <row r="481" spans="1:9">
      <c r="A481" s="28"/>
    </row>
    <row r="482" spans="1:9">
      <c r="A482" s="28"/>
    </row>
    <row r="483" spans="1:9">
      <c r="A483" s="28"/>
    </row>
    <row r="484" spans="1:9">
      <c r="A484" s="28"/>
    </row>
    <row r="485" spans="1:9">
      <c r="A485" s="28"/>
    </row>
    <row r="486" spans="1:9" ht="15.75">
      <c r="A486" s="31" t="s">
        <v>298</v>
      </c>
      <c r="B486" s="120"/>
      <c r="C486" s="120"/>
      <c r="D486" s="120"/>
      <c r="E486" s="120"/>
      <c r="F486" s="120"/>
      <c r="G486" s="120"/>
      <c r="H486" s="120"/>
      <c r="I486" s="120"/>
    </row>
    <row r="487" spans="1:9" ht="15.75">
      <c r="A487" s="30" t="s">
        <v>217</v>
      </c>
      <c r="B487" s="120"/>
      <c r="C487" s="120"/>
      <c r="D487" s="120"/>
      <c r="E487" s="120"/>
      <c r="F487" s="120"/>
      <c r="G487" s="120"/>
      <c r="H487" s="120"/>
      <c r="I487" s="120"/>
    </row>
    <row r="488" spans="1:9" ht="16.5" thickBot="1">
      <c r="A488" s="168" t="s">
        <v>3</v>
      </c>
      <c r="B488" s="169"/>
      <c r="C488" s="169"/>
      <c r="D488" s="169"/>
      <c r="E488" s="169"/>
      <c r="F488" s="169"/>
      <c r="G488" s="169"/>
      <c r="H488" s="169"/>
      <c r="I488" s="169"/>
    </row>
    <row r="489" spans="1:9" ht="78.75">
      <c r="A489" s="20" t="s">
        <v>7</v>
      </c>
      <c r="B489" s="22" t="s">
        <v>299</v>
      </c>
      <c r="C489" s="164" t="s">
        <v>9</v>
      </c>
      <c r="D489" s="51" t="s">
        <v>10</v>
      </c>
      <c r="E489" s="165" t="s">
        <v>11</v>
      </c>
      <c r="F489" s="166" t="s">
        <v>12</v>
      </c>
      <c r="G489" s="167" t="s">
        <v>261</v>
      </c>
      <c r="H489" s="143" t="s">
        <v>15</v>
      </c>
      <c r="I489" s="52" t="s">
        <v>17</v>
      </c>
    </row>
    <row r="490" spans="1:9" ht="79.5" thickBot="1">
      <c r="A490" s="21"/>
      <c r="B490" s="24"/>
      <c r="C490" s="159"/>
      <c r="D490" s="8"/>
      <c r="E490" s="161"/>
      <c r="F490" s="162"/>
      <c r="G490" s="163"/>
      <c r="H490" s="138" t="s">
        <v>16</v>
      </c>
      <c r="I490" s="7" t="s">
        <v>18</v>
      </c>
    </row>
    <row r="491" spans="1:9" ht="16.5" thickBot="1">
      <c r="A491" s="8" t="s">
        <v>19</v>
      </c>
      <c r="B491" s="7" t="s">
        <v>20</v>
      </c>
      <c r="C491" s="159" t="s">
        <v>21</v>
      </c>
      <c r="D491" s="170" t="s">
        <v>22</v>
      </c>
      <c r="E491" s="107" t="s">
        <v>23</v>
      </c>
      <c r="F491" s="7" t="s">
        <v>24</v>
      </c>
      <c r="G491" s="138" t="s">
        <v>25</v>
      </c>
      <c r="H491" s="138" t="s">
        <v>26</v>
      </c>
      <c r="I491" s="7" t="s">
        <v>27</v>
      </c>
    </row>
    <row r="492" spans="1:9" ht="16.5" thickBot="1">
      <c r="A492" s="81">
        <v>1</v>
      </c>
      <c r="B492" s="70" t="s">
        <v>300</v>
      </c>
      <c r="C492" s="160" t="s">
        <v>30</v>
      </c>
      <c r="D492" s="53">
        <v>1200</v>
      </c>
      <c r="E492" s="174"/>
      <c r="F492" s="108"/>
      <c r="G492" s="151">
        <f>E492+(E492*F492)</f>
        <v>0</v>
      </c>
      <c r="H492" s="173">
        <f>D492*E492</f>
        <v>0</v>
      </c>
      <c r="I492" s="173">
        <f>H492+(H492*F492)</f>
        <v>0</v>
      </c>
    </row>
    <row r="493" spans="1:9" ht="16.5" thickBot="1">
      <c r="A493" s="81">
        <v>2</v>
      </c>
      <c r="B493" s="70" t="s">
        <v>301</v>
      </c>
      <c r="C493" s="160" t="s">
        <v>30</v>
      </c>
      <c r="D493" s="53">
        <v>600</v>
      </c>
      <c r="E493" s="174"/>
      <c r="F493" s="108"/>
      <c r="G493" s="151">
        <f>E493+(E493*F493)</f>
        <v>0</v>
      </c>
      <c r="H493" s="173">
        <f>D493*E493</f>
        <v>0</v>
      </c>
      <c r="I493" s="173">
        <f>H493+(H493*F493)</f>
        <v>0</v>
      </c>
    </row>
    <row r="494" spans="1:9" ht="16.5" thickBot="1">
      <c r="A494" s="81">
        <v>3</v>
      </c>
      <c r="B494" s="63" t="s">
        <v>51</v>
      </c>
      <c r="C494" s="171"/>
      <c r="D494" s="171"/>
      <c r="E494" s="171"/>
      <c r="F494" s="171"/>
      <c r="G494" s="171"/>
      <c r="H494" s="172">
        <f>SUM(H492:H493)</f>
        <v>0</v>
      </c>
      <c r="I494" s="173">
        <f>SUM(I492:I493)</f>
        <v>0</v>
      </c>
    </row>
    <row r="495" spans="1:9" ht="15">
      <c r="A495" s="88"/>
      <c r="B495" s="88"/>
      <c r="C495" s="88"/>
      <c r="D495" s="88"/>
      <c r="E495" s="88"/>
      <c r="F495" s="116"/>
      <c r="G495" s="88"/>
      <c r="H495" s="152"/>
      <c r="I495" s="152"/>
    </row>
    <row r="496" spans="1:9">
      <c r="A496" s="34" t="s">
        <v>293</v>
      </c>
      <c r="B496" s="120"/>
      <c r="C496" s="120"/>
      <c r="D496" s="120"/>
      <c r="E496" s="120"/>
      <c r="F496" s="120"/>
      <c r="G496" s="120"/>
      <c r="H496" s="120"/>
      <c r="I496" s="120"/>
    </row>
    <row r="497" spans="1:9" ht="15">
      <c r="A497" s="36" t="s">
        <v>53</v>
      </c>
      <c r="B497" s="120"/>
      <c r="C497" s="120"/>
      <c r="D497" s="120"/>
      <c r="E497" s="120"/>
      <c r="F497" s="120"/>
      <c r="G497" s="120"/>
      <c r="H497" s="120"/>
      <c r="I497" s="120"/>
    </row>
    <row r="498" spans="1:9">
      <c r="A498" s="34" t="s">
        <v>302</v>
      </c>
      <c r="B498" s="120"/>
      <c r="C498" s="120"/>
      <c r="D498" s="120"/>
      <c r="E498" s="120"/>
      <c r="F498" s="120"/>
      <c r="G498" s="120"/>
      <c r="H498" s="120"/>
      <c r="I498" s="120"/>
    </row>
    <row r="499" spans="1:9" ht="15">
      <c r="A499" s="121" t="s">
        <v>55</v>
      </c>
      <c r="B499" s="120"/>
      <c r="C499" s="120"/>
      <c r="D499" s="120"/>
      <c r="E499" s="120"/>
      <c r="F499" s="120"/>
      <c r="G499" s="120"/>
      <c r="H499" s="120"/>
      <c r="I499" s="120"/>
    </row>
    <row r="500" spans="1:9" ht="15">
      <c r="A500" s="121" t="s">
        <v>56</v>
      </c>
      <c r="B500" s="120"/>
      <c r="C500" s="120"/>
      <c r="D500" s="120"/>
      <c r="E500" s="120"/>
      <c r="F500" s="120"/>
      <c r="G500" s="120"/>
      <c r="H500" s="120"/>
      <c r="I500" s="120"/>
    </row>
    <row r="501" spans="1:9">
      <c r="A501" s="34" t="s">
        <v>303</v>
      </c>
      <c r="B501" s="120"/>
      <c r="C501" s="120"/>
      <c r="D501" s="120"/>
      <c r="E501" s="120"/>
      <c r="F501" s="120"/>
      <c r="G501" s="120"/>
      <c r="H501" s="120"/>
      <c r="I501" s="120"/>
    </row>
    <row r="502" spans="1:9" ht="15">
      <c r="A502" s="85" t="s">
        <v>58</v>
      </c>
      <c r="B502" s="120"/>
      <c r="C502" s="120"/>
      <c r="D502" s="120"/>
      <c r="E502" s="120"/>
      <c r="F502" s="120"/>
      <c r="G502" s="120"/>
      <c r="H502" s="120"/>
      <c r="I502" s="120"/>
    </row>
    <row r="503" spans="1:9" ht="15">
      <c r="A503" s="85" t="s">
        <v>304</v>
      </c>
      <c r="B503" s="120"/>
      <c r="C503" s="120"/>
      <c r="D503" s="120"/>
      <c r="E503" s="120"/>
      <c r="F503" s="120"/>
      <c r="G503" s="120"/>
      <c r="H503" s="120"/>
      <c r="I503" s="120"/>
    </row>
    <row r="504" spans="1:9" ht="15.75">
      <c r="A504" s="37"/>
      <c r="B504" s="125"/>
      <c r="C504" s="125"/>
      <c r="D504" s="125"/>
      <c r="E504" s="125"/>
      <c r="F504" s="125"/>
      <c r="G504" s="125"/>
      <c r="H504" s="125"/>
      <c r="I504" s="125"/>
    </row>
    <row r="505" spans="1:9" ht="15.75">
      <c r="A505" s="37"/>
      <c r="B505" s="125"/>
      <c r="C505" s="125"/>
      <c r="D505" s="125"/>
      <c r="E505" s="125"/>
      <c r="F505" s="125"/>
      <c r="G505" s="125"/>
      <c r="H505" s="125"/>
      <c r="I505" s="125"/>
    </row>
    <row r="506" spans="1:9" ht="15.75">
      <c r="A506" s="37"/>
      <c r="B506" s="125"/>
      <c r="C506" s="125"/>
      <c r="D506" s="125"/>
      <c r="E506" s="125"/>
      <c r="F506" s="125"/>
      <c r="G506" s="125"/>
      <c r="H506" s="125"/>
      <c r="I506" s="125"/>
    </row>
    <row r="507" spans="1:9" ht="15.75">
      <c r="A507" s="37"/>
      <c r="B507" s="125"/>
      <c r="C507" s="125"/>
      <c r="D507" s="125"/>
      <c r="E507" s="125"/>
      <c r="F507" s="125"/>
      <c r="G507" s="125"/>
      <c r="H507" s="125"/>
      <c r="I507" s="125"/>
    </row>
    <row r="508" spans="1:9" ht="15.75">
      <c r="A508" s="37"/>
      <c r="B508" s="125"/>
      <c r="C508" s="125"/>
      <c r="D508" s="125"/>
      <c r="E508" s="125"/>
      <c r="F508" s="125"/>
      <c r="G508" s="125"/>
      <c r="H508" s="125"/>
      <c r="I508" s="125"/>
    </row>
    <row r="509" spans="1:9" ht="15.75">
      <c r="A509" s="37"/>
      <c r="B509" s="125"/>
      <c r="C509" s="125"/>
      <c r="D509" s="125"/>
      <c r="E509" s="125"/>
      <c r="F509" s="125"/>
      <c r="G509" s="125"/>
      <c r="H509" s="125"/>
      <c r="I509" s="125"/>
    </row>
    <row r="510" spans="1:9" ht="15.75">
      <c r="A510" s="37"/>
      <c r="B510" s="125"/>
      <c r="C510" s="125"/>
      <c r="D510" s="125"/>
      <c r="E510" s="125"/>
      <c r="F510" s="125"/>
      <c r="G510" s="125"/>
      <c r="H510" s="125"/>
      <c r="I510" s="125"/>
    </row>
    <row r="511" spans="1:9" ht="15.75">
      <c r="A511" s="37"/>
      <c r="B511" s="125"/>
      <c r="C511" s="125"/>
      <c r="D511" s="125"/>
      <c r="E511" s="125"/>
      <c r="F511" s="125"/>
      <c r="G511" s="125"/>
      <c r="H511" s="125"/>
      <c r="I511" s="125"/>
    </row>
    <row r="512" spans="1:9" ht="15.75">
      <c r="A512" s="37"/>
      <c r="B512" s="125"/>
      <c r="C512" s="125"/>
      <c r="D512" s="125"/>
      <c r="E512" s="125"/>
      <c r="F512" s="125"/>
      <c r="G512" s="125"/>
      <c r="H512" s="125"/>
      <c r="I512" s="125"/>
    </row>
    <row r="513" spans="1:9" ht="15.75">
      <c r="A513" s="37"/>
      <c r="B513" s="125"/>
      <c r="C513" s="125"/>
      <c r="D513" s="125"/>
      <c r="E513" s="125"/>
      <c r="F513" s="125"/>
      <c r="G513" s="125"/>
      <c r="H513" s="125"/>
      <c r="I513" s="125"/>
    </row>
    <row r="514" spans="1:9" ht="15.75">
      <c r="A514" s="31" t="s">
        <v>60</v>
      </c>
      <c r="B514" s="129"/>
      <c r="C514" s="129"/>
      <c r="D514" s="129"/>
      <c r="E514" s="129"/>
      <c r="F514" s="129"/>
      <c r="G514" s="129"/>
      <c r="H514" s="129"/>
      <c r="I514" s="129"/>
    </row>
    <row r="515" spans="1:9" ht="16.5" thickBot="1">
      <c r="A515" s="2"/>
    </row>
    <row r="516" spans="1:9" ht="48" thickBot="1">
      <c r="A516" s="38" t="s">
        <v>61</v>
      </c>
      <c r="B516" s="39" t="s">
        <v>62</v>
      </c>
    </row>
    <row r="517" spans="1:9" ht="63.75" thickBot="1">
      <c r="A517" s="40" t="s">
        <v>63</v>
      </c>
      <c r="B517" s="41" t="s">
        <v>64</v>
      </c>
    </row>
    <row r="518" spans="1:9" ht="63.75" thickBot="1">
      <c r="A518" s="40" t="s">
        <v>63</v>
      </c>
      <c r="B518" s="41" t="s">
        <v>65</v>
      </c>
    </row>
    <row r="519" spans="1:9" ht="15.75">
      <c r="A519" s="3"/>
    </row>
    <row r="520" spans="1:9" ht="15.75">
      <c r="A520" s="3" t="s">
        <v>66</v>
      </c>
    </row>
    <row r="521" spans="1:9" ht="15.75">
      <c r="A521" s="3"/>
    </row>
    <row r="522" spans="1:9" ht="15">
      <c r="A522" s="85" t="s">
        <v>305</v>
      </c>
      <c r="B522" s="120"/>
      <c r="C522" s="120"/>
      <c r="D522" s="120"/>
      <c r="E522" s="120"/>
      <c r="F522" s="120"/>
      <c r="G522" s="120"/>
      <c r="H522" s="120"/>
      <c r="I522" s="120"/>
    </row>
    <row r="523" spans="1:9" ht="15.75">
      <c r="A523" s="37"/>
      <c r="B523" s="125"/>
      <c r="C523" s="125"/>
      <c r="D523" s="125"/>
      <c r="E523" s="125"/>
      <c r="F523" s="125"/>
      <c r="G523" s="125"/>
      <c r="H523" s="125"/>
      <c r="I523" s="125"/>
    </row>
    <row r="524" spans="1:9" ht="15.75">
      <c r="A524" s="37"/>
      <c r="B524" s="125"/>
      <c r="C524" s="125"/>
      <c r="D524" s="125"/>
      <c r="E524" s="125"/>
      <c r="F524" s="125"/>
      <c r="G524" s="125"/>
      <c r="H524" s="125"/>
      <c r="I524" s="125"/>
    </row>
    <row r="525" spans="1:9" ht="15.75">
      <c r="A525" s="37"/>
      <c r="B525" s="125"/>
      <c r="C525" s="125"/>
      <c r="D525" s="125"/>
      <c r="E525" s="125"/>
      <c r="F525" s="125"/>
      <c r="G525" s="125"/>
      <c r="H525" s="125"/>
      <c r="I525" s="125"/>
    </row>
    <row r="526" spans="1:9" ht="15.75">
      <c r="A526" s="37"/>
      <c r="B526" s="125"/>
      <c r="C526" s="125"/>
      <c r="D526" s="125"/>
      <c r="E526" s="125"/>
      <c r="F526" s="125"/>
      <c r="G526" s="125"/>
      <c r="H526" s="125"/>
      <c r="I526" s="125"/>
    </row>
    <row r="527" spans="1:9" ht="15.75">
      <c r="A527" s="37"/>
      <c r="B527" s="125"/>
      <c r="C527" s="125"/>
      <c r="D527" s="125"/>
      <c r="E527" s="125"/>
      <c r="F527" s="125"/>
      <c r="G527" s="125"/>
      <c r="H527" s="125"/>
      <c r="I527" s="125"/>
    </row>
    <row r="528" spans="1:9" ht="15.75">
      <c r="A528" s="37"/>
      <c r="B528" s="125"/>
      <c r="C528" s="125"/>
      <c r="D528" s="125"/>
      <c r="E528" s="125"/>
      <c r="F528" s="125"/>
      <c r="G528" s="125"/>
      <c r="H528" s="125"/>
      <c r="I528" s="125"/>
    </row>
    <row r="529" spans="1:9" ht="15.75">
      <c r="A529" s="37"/>
      <c r="B529" s="125"/>
      <c r="C529" s="125"/>
      <c r="D529" s="125"/>
      <c r="E529" s="125"/>
      <c r="F529" s="125"/>
      <c r="G529" s="125"/>
      <c r="H529" s="125"/>
      <c r="I529" s="125"/>
    </row>
    <row r="530" spans="1:9" ht="15.75">
      <c r="A530" s="37"/>
      <c r="B530" s="125"/>
      <c r="C530" s="125"/>
      <c r="D530" s="125"/>
      <c r="E530" s="125"/>
      <c r="F530" s="125"/>
      <c r="G530" s="125"/>
      <c r="H530" s="125"/>
      <c r="I530" s="125"/>
    </row>
    <row r="531" spans="1:9" ht="15.75">
      <c r="A531" s="37"/>
      <c r="B531" s="125"/>
      <c r="C531" s="125"/>
      <c r="D531" s="125"/>
      <c r="E531" s="125"/>
      <c r="F531" s="125"/>
      <c r="G531" s="125"/>
      <c r="H531" s="125"/>
      <c r="I531" s="125"/>
    </row>
    <row r="532" spans="1:9" ht="15.75">
      <c r="A532" s="37"/>
      <c r="B532" s="125"/>
      <c r="C532" s="125"/>
      <c r="D532" s="125"/>
      <c r="E532" s="125"/>
      <c r="F532" s="125"/>
      <c r="G532" s="125"/>
      <c r="H532" s="125"/>
      <c r="I532" s="125"/>
    </row>
    <row r="533" spans="1:9" ht="15.75">
      <c r="A533" s="37"/>
      <c r="B533" s="125"/>
      <c r="C533" s="125"/>
      <c r="D533" s="125"/>
      <c r="E533" s="125"/>
      <c r="F533" s="125"/>
      <c r="G533" s="125"/>
      <c r="H533" s="125"/>
      <c r="I533" s="125"/>
    </row>
    <row r="534" spans="1:9">
      <c r="A534" s="28"/>
    </row>
    <row r="535" spans="1:9">
      <c r="A535" s="28"/>
    </row>
    <row r="536" spans="1:9">
      <c r="A536" s="28"/>
    </row>
    <row r="537" spans="1:9">
      <c r="A537" s="28"/>
    </row>
    <row r="538" spans="1:9">
      <c r="A538" s="28"/>
    </row>
    <row r="539" spans="1:9">
      <c r="A539" s="28"/>
    </row>
    <row r="540" spans="1:9">
      <c r="A540" s="28"/>
    </row>
    <row r="541" spans="1:9">
      <c r="A541" s="28"/>
    </row>
    <row r="542" spans="1:9" ht="15.75">
      <c r="A542" s="31" t="s">
        <v>306</v>
      </c>
      <c r="B542" s="129"/>
      <c r="C542" s="129"/>
      <c r="D542" s="129"/>
      <c r="E542" s="129"/>
      <c r="F542" s="129"/>
      <c r="G542" s="129"/>
      <c r="H542" s="129"/>
      <c r="I542" s="129"/>
    </row>
    <row r="543" spans="1:9" ht="15.75">
      <c r="A543" s="30" t="s">
        <v>217</v>
      </c>
      <c r="B543" s="120"/>
      <c r="C543" s="120"/>
      <c r="D543" s="120"/>
      <c r="E543" s="120"/>
      <c r="F543" s="120"/>
      <c r="G543" s="120"/>
      <c r="H543" s="120"/>
      <c r="I543" s="120"/>
    </row>
    <row r="544" spans="1:9" ht="16.5" thickBot="1">
      <c r="A544" s="168" t="s">
        <v>3</v>
      </c>
      <c r="B544" s="169"/>
      <c r="C544" s="169"/>
      <c r="D544" s="169"/>
      <c r="E544" s="169"/>
      <c r="F544" s="169"/>
      <c r="G544" s="169"/>
      <c r="H544" s="169"/>
      <c r="I544" s="169"/>
    </row>
    <row r="545" spans="1:9" ht="63">
      <c r="A545" s="20" t="s">
        <v>7</v>
      </c>
      <c r="B545" s="22" t="s">
        <v>307</v>
      </c>
      <c r="C545" s="22" t="s">
        <v>9</v>
      </c>
      <c r="D545" s="20" t="s">
        <v>10</v>
      </c>
      <c r="E545" s="22" t="s">
        <v>11</v>
      </c>
      <c r="F545" s="104" t="s">
        <v>12</v>
      </c>
      <c r="G545" s="22" t="s">
        <v>261</v>
      </c>
      <c r="H545" s="143" t="s">
        <v>15</v>
      </c>
      <c r="I545" s="143" t="s">
        <v>17</v>
      </c>
    </row>
    <row r="546" spans="1:9" ht="78.75">
      <c r="A546" s="19"/>
      <c r="B546" s="23"/>
      <c r="C546" s="23"/>
      <c r="D546" s="19"/>
      <c r="E546" s="23"/>
      <c r="F546" s="105"/>
      <c r="G546" s="23"/>
      <c r="H546" s="137" t="s">
        <v>16</v>
      </c>
      <c r="I546" s="137" t="s">
        <v>18</v>
      </c>
    </row>
    <row r="547" spans="1:9" ht="16.5" thickBot="1">
      <c r="A547" s="21"/>
      <c r="B547" s="24"/>
      <c r="C547" s="24"/>
      <c r="D547" s="21"/>
      <c r="E547" s="24"/>
      <c r="F547" s="106"/>
      <c r="G547" s="24"/>
      <c r="H547" s="138"/>
      <c r="I547" s="138"/>
    </row>
    <row r="548" spans="1:9" ht="16.5" thickBot="1">
      <c r="A548" s="8" t="s">
        <v>19</v>
      </c>
      <c r="B548" s="7" t="s">
        <v>20</v>
      </c>
      <c r="C548" s="7" t="s">
        <v>21</v>
      </c>
      <c r="D548" s="9" t="s">
        <v>22</v>
      </c>
      <c r="E548" s="7" t="s">
        <v>23</v>
      </c>
      <c r="F548" s="107" t="s">
        <v>24</v>
      </c>
      <c r="G548" s="7" t="s">
        <v>25</v>
      </c>
      <c r="H548" s="138" t="s">
        <v>26</v>
      </c>
      <c r="I548" s="138" t="s">
        <v>27</v>
      </c>
    </row>
    <row r="549" spans="1:9" ht="16.5" thickBot="1">
      <c r="A549" s="94" t="s">
        <v>308</v>
      </c>
      <c r="B549" s="95"/>
      <c r="C549" s="95"/>
      <c r="D549" s="95"/>
      <c r="E549" s="95"/>
      <c r="F549" s="95"/>
      <c r="G549" s="95"/>
      <c r="H549" s="95"/>
      <c r="I549" s="96"/>
    </row>
    <row r="550" spans="1:9" ht="48" thickBot="1">
      <c r="A550" s="89" t="s">
        <v>28</v>
      </c>
      <c r="B550" s="90" t="s">
        <v>309</v>
      </c>
      <c r="C550" s="12" t="s">
        <v>310</v>
      </c>
      <c r="D550" s="13">
        <v>300</v>
      </c>
      <c r="E550" s="7"/>
      <c r="F550" s="107"/>
      <c r="G550" s="180">
        <f>E550+(E550*F550)</f>
        <v>0</v>
      </c>
      <c r="H550" s="180">
        <f>D550*E550</f>
        <v>0</v>
      </c>
      <c r="I550" s="180">
        <f>H550+(H550*F550)</f>
        <v>0</v>
      </c>
    </row>
    <row r="551" spans="1:9" ht="63.75" thickBot="1">
      <c r="A551" s="89" t="s">
        <v>31</v>
      </c>
      <c r="B551" s="90" t="s">
        <v>311</v>
      </c>
      <c r="C551" s="12" t="s">
        <v>310</v>
      </c>
      <c r="D551" s="13">
        <v>2000</v>
      </c>
      <c r="E551" s="7"/>
      <c r="F551" s="107"/>
      <c r="G551" s="180">
        <f t="shared" ref="G551:G552" si="21">E551+(E551*F551)</f>
        <v>0</v>
      </c>
      <c r="H551" s="180">
        <f t="shared" ref="H551:H588" si="22">D551*E551</f>
        <v>0</v>
      </c>
      <c r="I551" s="180">
        <f t="shared" ref="I551:I588" si="23">H551+(H551*F551)</f>
        <v>0</v>
      </c>
    </row>
    <row r="552" spans="1:9" ht="79.5" thickBot="1">
      <c r="A552" s="89" t="s">
        <v>33</v>
      </c>
      <c r="B552" s="90" t="s">
        <v>312</v>
      </c>
      <c r="C552" s="12" t="s">
        <v>30</v>
      </c>
      <c r="D552" s="13">
        <v>2000</v>
      </c>
      <c r="E552" s="7"/>
      <c r="F552" s="107"/>
      <c r="G552" s="180">
        <f t="shared" si="21"/>
        <v>0</v>
      </c>
      <c r="H552" s="180">
        <f t="shared" si="22"/>
        <v>0</v>
      </c>
      <c r="I552" s="180">
        <f t="shared" si="23"/>
        <v>0</v>
      </c>
    </row>
    <row r="553" spans="1:9" ht="95.25" thickBot="1">
      <c r="A553" s="89" t="s">
        <v>35</v>
      </c>
      <c r="B553" s="90" t="s">
        <v>313</v>
      </c>
      <c r="C553" s="12" t="s">
        <v>30</v>
      </c>
      <c r="D553" s="13">
        <v>300</v>
      </c>
      <c r="E553" s="7"/>
      <c r="F553" s="107"/>
      <c r="G553" s="180">
        <f>E553+(E553*F553)</f>
        <v>0</v>
      </c>
      <c r="H553" s="180">
        <f t="shared" si="22"/>
        <v>0</v>
      </c>
      <c r="I553" s="180">
        <f t="shared" si="23"/>
        <v>0</v>
      </c>
    </row>
    <row r="554" spans="1:9" ht="48" thickBot="1">
      <c r="A554" s="89" t="s">
        <v>37</v>
      </c>
      <c r="B554" s="91" t="s">
        <v>314</v>
      </c>
      <c r="C554" s="12" t="s">
        <v>30</v>
      </c>
      <c r="D554" s="13">
        <v>50</v>
      </c>
      <c r="E554" s="7"/>
      <c r="F554" s="107"/>
      <c r="G554" s="180">
        <f>E554+(E554*F554)</f>
        <v>0</v>
      </c>
      <c r="H554" s="180">
        <f t="shared" si="22"/>
        <v>0</v>
      </c>
      <c r="I554" s="180">
        <f t="shared" si="23"/>
        <v>0</v>
      </c>
    </row>
    <row r="555" spans="1:9" ht="126.75" thickBot="1">
      <c r="A555" s="89" t="s">
        <v>40</v>
      </c>
      <c r="B555" s="90" t="s">
        <v>315</v>
      </c>
      <c r="C555" s="12" t="s">
        <v>30</v>
      </c>
      <c r="D555" s="13">
        <v>500</v>
      </c>
      <c r="E555" s="7"/>
      <c r="F555" s="107"/>
      <c r="G555" s="180">
        <f>E555+(E555*F555)</f>
        <v>0</v>
      </c>
      <c r="H555" s="180">
        <f t="shared" si="22"/>
        <v>0</v>
      </c>
      <c r="I555" s="180">
        <f t="shared" si="23"/>
        <v>0</v>
      </c>
    </row>
    <row r="556" spans="1:9" ht="126.75" thickBot="1">
      <c r="A556" s="89" t="s">
        <v>42</v>
      </c>
      <c r="B556" s="90" t="s">
        <v>316</v>
      </c>
      <c r="C556" s="12" t="s">
        <v>310</v>
      </c>
      <c r="D556" s="13">
        <v>200</v>
      </c>
      <c r="E556" s="7"/>
      <c r="F556" s="107"/>
      <c r="G556" s="180">
        <f t="shared" ref="G556:G557" si="24">E556+(E556*F556)</f>
        <v>0</v>
      </c>
      <c r="H556" s="180">
        <f t="shared" si="22"/>
        <v>0</v>
      </c>
      <c r="I556" s="180">
        <f t="shared" si="23"/>
        <v>0</v>
      </c>
    </row>
    <row r="557" spans="1:9" ht="79.5" thickBot="1">
      <c r="A557" s="89" t="s">
        <v>44</v>
      </c>
      <c r="B557" s="90" t="s">
        <v>317</v>
      </c>
      <c r="C557" s="12" t="s">
        <v>30</v>
      </c>
      <c r="D557" s="13">
        <v>500</v>
      </c>
      <c r="E557" s="7"/>
      <c r="F557" s="107"/>
      <c r="G557" s="180">
        <f t="shared" si="24"/>
        <v>0</v>
      </c>
      <c r="H557" s="180">
        <f t="shared" si="22"/>
        <v>0</v>
      </c>
      <c r="I557" s="180">
        <f t="shared" si="23"/>
        <v>0</v>
      </c>
    </row>
    <row r="558" spans="1:9" ht="95.25" thickBot="1">
      <c r="A558" s="89" t="s">
        <v>46</v>
      </c>
      <c r="B558" s="90" t="s">
        <v>318</v>
      </c>
      <c r="C558" s="12" t="s">
        <v>30</v>
      </c>
      <c r="D558" s="13">
        <v>500</v>
      </c>
      <c r="E558" s="7"/>
      <c r="F558" s="107"/>
      <c r="G558" s="180">
        <f>E558+(E558*F558)</f>
        <v>0</v>
      </c>
      <c r="H558" s="180">
        <f t="shared" si="22"/>
        <v>0</v>
      </c>
      <c r="I558" s="180">
        <f t="shared" si="23"/>
        <v>0</v>
      </c>
    </row>
    <row r="559" spans="1:9" ht="95.25" thickBot="1">
      <c r="A559" s="177" t="s">
        <v>48</v>
      </c>
      <c r="B559" s="176" t="s">
        <v>319</v>
      </c>
      <c r="C559" s="179" t="s">
        <v>310</v>
      </c>
      <c r="D559" s="178">
        <v>800</v>
      </c>
      <c r="E559" s="166"/>
      <c r="F559" s="165"/>
      <c r="G559" s="181">
        <f>E559+(E559*F559)</f>
        <v>0</v>
      </c>
      <c r="H559" s="180">
        <f t="shared" si="22"/>
        <v>0</v>
      </c>
      <c r="I559" s="180">
        <f t="shared" si="23"/>
        <v>0</v>
      </c>
    </row>
    <row r="560" spans="1:9" ht="79.5" thickBot="1">
      <c r="A560" s="89" t="s">
        <v>50</v>
      </c>
      <c r="B560" s="90" t="s">
        <v>320</v>
      </c>
      <c r="C560" s="12" t="s">
        <v>310</v>
      </c>
      <c r="D560" s="13">
        <v>1500</v>
      </c>
      <c r="E560" s="7"/>
      <c r="F560" s="107"/>
      <c r="G560" s="180">
        <f>E560+(E560*F560)</f>
        <v>0</v>
      </c>
      <c r="H560" s="180">
        <f t="shared" si="22"/>
        <v>0</v>
      </c>
      <c r="I560" s="180">
        <f t="shared" si="23"/>
        <v>0</v>
      </c>
    </row>
    <row r="561" spans="1:9" ht="63.75" thickBot="1">
      <c r="A561" s="89" t="s">
        <v>321</v>
      </c>
      <c r="B561" s="90" t="s">
        <v>322</v>
      </c>
      <c r="C561" s="12" t="s">
        <v>30</v>
      </c>
      <c r="D561" s="13">
        <v>500</v>
      </c>
      <c r="E561" s="7"/>
      <c r="F561" s="107"/>
      <c r="G561" s="180">
        <f t="shared" ref="G561:G589" si="25">E561+(E561*F561)</f>
        <v>0</v>
      </c>
      <c r="H561" s="180">
        <f t="shared" si="22"/>
        <v>0</v>
      </c>
      <c r="I561" s="180">
        <f t="shared" si="23"/>
        <v>0</v>
      </c>
    </row>
    <row r="562" spans="1:9" ht="63.75" thickBot="1">
      <c r="A562" s="89" t="s">
        <v>323</v>
      </c>
      <c r="B562" s="90" t="s">
        <v>324</v>
      </c>
      <c r="C562" s="12" t="s">
        <v>30</v>
      </c>
      <c r="D562" s="13">
        <v>300</v>
      </c>
      <c r="E562" s="7"/>
      <c r="F562" s="107"/>
      <c r="G562" s="180">
        <f t="shared" si="25"/>
        <v>0</v>
      </c>
      <c r="H562" s="180">
        <f t="shared" si="22"/>
        <v>0</v>
      </c>
      <c r="I562" s="180">
        <f t="shared" si="23"/>
        <v>0</v>
      </c>
    </row>
    <row r="563" spans="1:9" ht="32.25" thickBot="1">
      <c r="A563" s="89" t="s">
        <v>325</v>
      </c>
      <c r="B563" s="90" t="s">
        <v>326</v>
      </c>
      <c r="C563" s="12" t="s">
        <v>30</v>
      </c>
      <c r="D563" s="13">
        <v>1200</v>
      </c>
      <c r="E563" s="7"/>
      <c r="F563" s="107"/>
      <c r="G563" s="180">
        <f t="shared" si="25"/>
        <v>0</v>
      </c>
      <c r="H563" s="180">
        <f t="shared" si="22"/>
        <v>0</v>
      </c>
      <c r="I563" s="180">
        <f t="shared" si="23"/>
        <v>0</v>
      </c>
    </row>
    <row r="564" spans="1:9" ht="48" thickBot="1">
      <c r="A564" s="89" t="s">
        <v>327</v>
      </c>
      <c r="B564" s="90" t="s">
        <v>328</v>
      </c>
      <c r="C564" s="12" t="s">
        <v>310</v>
      </c>
      <c r="D564" s="13">
        <v>300</v>
      </c>
      <c r="E564" s="7"/>
      <c r="F564" s="107"/>
      <c r="G564" s="180">
        <f t="shared" si="25"/>
        <v>0</v>
      </c>
      <c r="H564" s="180">
        <f t="shared" si="22"/>
        <v>0</v>
      </c>
      <c r="I564" s="180">
        <f t="shared" si="23"/>
        <v>0</v>
      </c>
    </row>
    <row r="565" spans="1:9" ht="111" thickBot="1">
      <c r="A565" s="89" t="s">
        <v>329</v>
      </c>
      <c r="B565" s="90" t="s">
        <v>330</v>
      </c>
      <c r="C565" s="12" t="s">
        <v>30</v>
      </c>
      <c r="D565" s="13">
        <v>500</v>
      </c>
      <c r="E565" s="7"/>
      <c r="F565" s="107"/>
      <c r="G565" s="180">
        <f t="shared" si="25"/>
        <v>0</v>
      </c>
      <c r="H565" s="180">
        <f t="shared" si="22"/>
        <v>0</v>
      </c>
      <c r="I565" s="180">
        <f t="shared" si="23"/>
        <v>0</v>
      </c>
    </row>
    <row r="566" spans="1:9" ht="79.5" thickBot="1">
      <c r="A566" s="89" t="s">
        <v>331</v>
      </c>
      <c r="B566" s="90" t="s">
        <v>332</v>
      </c>
      <c r="C566" s="12" t="s">
        <v>310</v>
      </c>
      <c r="D566" s="13">
        <v>300</v>
      </c>
      <c r="E566" s="7"/>
      <c r="F566" s="107"/>
      <c r="G566" s="180">
        <f t="shared" si="25"/>
        <v>0</v>
      </c>
      <c r="H566" s="180">
        <f t="shared" si="22"/>
        <v>0</v>
      </c>
      <c r="I566" s="180">
        <f t="shared" si="23"/>
        <v>0</v>
      </c>
    </row>
    <row r="567" spans="1:9" ht="48" thickBot="1">
      <c r="A567" s="89" t="s">
        <v>333</v>
      </c>
      <c r="B567" s="90" t="s">
        <v>334</v>
      </c>
      <c r="C567" s="12" t="s">
        <v>310</v>
      </c>
      <c r="D567" s="13">
        <v>4500</v>
      </c>
      <c r="E567" s="7"/>
      <c r="F567" s="107"/>
      <c r="G567" s="180">
        <f t="shared" si="25"/>
        <v>0</v>
      </c>
      <c r="H567" s="180">
        <f t="shared" si="22"/>
        <v>0</v>
      </c>
      <c r="I567" s="180">
        <f t="shared" si="23"/>
        <v>0</v>
      </c>
    </row>
    <row r="568" spans="1:9" ht="111" thickBot="1">
      <c r="A568" s="89" t="s">
        <v>335</v>
      </c>
      <c r="B568" s="90" t="s">
        <v>336</v>
      </c>
      <c r="C568" s="12" t="s">
        <v>30</v>
      </c>
      <c r="D568" s="13">
        <v>10000</v>
      </c>
      <c r="E568" s="7"/>
      <c r="F568" s="107"/>
      <c r="G568" s="180">
        <f t="shared" si="25"/>
        <v>0</v>
      </c>
      <c r="H568" s="180">
        <f t="shared" si="22"/>
        <v>0</v>
      </c>
      <c r="I568" s="180">
        <f t="shared" si="23"/>
        <v>0</v>
      </c>
    </row>
    <row r="569" spans="1:9" ht="79.5" thickBot="1">
      <c r="A569" s="89" t="s">
        <v>337</v>
      </c>
      <c r="B569" s="90" t="s">
        <v>338</v>
      </c>
      <c r="C569" s="12" t="s">
        <v>30</v>
      </c>
      <c r="D569" s="13">
        <v>800</v>
      </c>
      <c r="E569" s="7"/>
      <c r="F569" s="107"/>
      <c r="G569" s="180">
        <f t="shared" si="25"/>
        <v>0</v>
      </c>
      <c r="H569" s="180">
        <f t="shared" si="22"/>
        <v>0</v>
      </c>
      <c r="I569" s="180">
        <f t="shared" si="23"/>
        <v>0</v>
      </c>
    </row>
    <row r="570" spans="1:9" ht="48" thickBot="1">
      <c r="A570" s="89" t="s">
        <v>339</v>
      </c>
      <c r="B570" s="90" t="s">
        <v>340</v>
      </c>
      <c r="C570" s="12" t="s">
        <v>310</v>
      </c>
      <c r="D570" s="13">
        <v>1500</v>
      </c>
      <c r="E570" s="7"/>
      <c r="F570" s="107"/>
      <c r="G570" s="180">
        <f t="shared" si="25"/>
        <v>0</v>
      </c>
      <c r="H570" s="180">
        <f t="shared" si="22"/>
        <v>0</v>
      </c>
      <c r="I570" s="180">
        <f t="shared" si="23"/>
        <v>0</v>
      </c>
    </row>
    <row r="571" spans="1:9" ht="63.75" thickBot="1">
      <c r="A571" s="89" t="s">
        <v>341</v>
      </c>
      <c r="B571" s="90" t="s">
        <v>342</v>
      </c>
      <c r="C571" s="12" t="s">
        <v>30</v>
      </c>
      <c r="D571" s="13">
        <v>50</v>
      </c>
      <c r="E571" s="7"/>
      <c r="F571" s="107"/>
      <c r="G571" s="180">
        <f t="shared" si="25"/>
        <v>0</v>
      </c>
      <c r="H571" s="180">
        <f t="shared" si="22"/>
        <v>0</v>
      </c>
      <c r="I571" s="180">
        <f t="shared" si="23"/>
        <v>0</v>
      </c>
    </row>
    <row r="572" spans="1:9" ht="48" thickBot="1">
      <c r="A572" s="89" t="s">
        <v>343</v>
      </c>
      <c r="B572" s="90" t="s">
        <v>344</v>
      </c>
      <c r="C572" s="12" t="s">
        <v>30</v>
      </c>
      <c r="D572" s="13">
        <v>1200</v>
      </c>
      <c r="E572" s="7"/>
      <c r="F572" s="107"/>
      <c r="G572" s="180">
        <f t="shared" si="25"/>
        <v>0</v>
      </c>
      <c r="H572" s="180">
        <f t="shared" si="22"/>
        <v>0</v>
      </c>
      <c r="I572" s="180">
        <f t="shared" si="23"/>
        <v>0</v>
      </c>
    </row>
    <row r="573" spans="1:9" ht="32.25" thickBot="1">
      <c r="A573" s="89" t="s">
        <v>345</v>
      </c>
      <c r="B573" s="90" t="s">
        <v>346</v>
      </c>
      <c r="C573" s="12" t="s">
        <v>30</v>
      </c>
      <c r="D573" s="13">
        <v>2000</v>
      </c>
      <c r="E573" s="7"/>
      <c r="F573" s="107"/>
      <c r="G573" s="180">
        <f t="shared" si="25"/>
        <v>0</v>
      </c>
      <c r="H573" s="180">
        <f t="shared" si="22"/>
        <v>0</v>
      </c>
      <c r="I573" s="180">
        <f t="shared" si="23"/>
        <v>0</v>
      </c>
    </row>
    <row r="574" spans="1:9" ht="95.25" thickBot="1">
      <c r="A574" s="89" t="s">
        <v>347</v>
      </c>
      <c r="B574" s="90" t="s">
        <v>348</v>
      </c>
      <c r="C574" s="12" t="s">
        <v>30</v>
      </c>
      <c r="D574" s="13">
        <v>2000</v>
      </c>
      <c r="E574" s="7"/>
      <c r="F574" s="107"/>
      <c r="G574" s="180">
        <f t="shared" si="25"/>
        <v>0</v>
      </c>
      <c r="H574" s="180">
        <f t="shared" si="22"/>
        <v>0</v>
      </c>
      <c r="I574" s="180">
        <f t="shared" si="23"/>
        <v>0</v>
      </c>
    </row>
    <row r="575" spans="1:9" ht="32.25" thickBot="1">
      <c r="A575" s="89" t="s">
        <v>349</v>
      </c>
      <c r="B575" s="90" t="s">
        <v>350</v>
      </c>
      <c r="C575" s="12" t="s">
        <v>30</v>
      </c>
      <c r="D575" s="13">
        <v>1000</v>
      </c>
      <c r="E575" s="7"/>
      <c r="F575" s="107"/>
      <c r="G575" s="180">
        <f t="shared" si="25"/>
        <v>0</v>
      </c>
      <c r="H575" s="180">
        <f t="shared" si="22"/>
        <v>0</v>
      </c>
      <c r="I575" s="180">
        <f t="shared" si="23"/>
        <v>0</v>
      </c>
    </row>
    <row r="576" spans="1:9" ht="32.25" thickBot="1">
      <c r="A576" s="89" t="s">
        <v>351</v>
      </c>
      <c r="B576" s="91" t="s">
        <v>352</v>
      </c>
      <c r="C576" s="12" t="s">
        <v>30</v>
      </c>
      <c r="D576" s="13">
        <v>500</v>
      </c>
      <c r="E576" s="7"/>
      <c r="F576" s="107"/>
      <c r="G576" s="180">
        <f t="shared" si="25"/>
        <v>0</v>
      </c>
      <c r="H576" s="180">
        <f t="shared" si="22"/>
        <v>0</v>
      </c>
      <c r="I576" s="180">
        <f t="shared" si="23"/>
        <v>0</v>
      </c>
    </row>
    <row r="577" spans="1:9" ht="32.25" thickBot="1">
      <c r="A577" s="89" t="s">
        <v>353</v>
      </c>
      <c r="B577" s="90" t="s">
        <v>354</v>
      </c>
      <c r="C577" s="12" t="s">
        <v>30</v>
      </c>
      <c r="D577" s="13">
        <v>600</v>
      </c>
      <c r="E577" s="7"/>
      <c r="F577" s="107"/>
      <c r="G577" s="180">
        <f t="shared" si="25"/>
        <v>0</v>
      </c>
      <c r="H577" s="180">
        <f t="shared" si="22"/>
        <v>0</v>
      </c>
      <c r="I577" s="180">
        <f t="shared" si="23"/>
        <v>0</v>
      </c>
    </row>
    <row r="578" spans="1:9" ht="63.75" thickBot="1">
      <c r="A578" s="89" t="s">
        <v>355</v>
      </c>
      <c r="B578" s="90" t="s">
        <v>356</v>
      </c>
      <c r="C578" s="12" t="s">
        <v>30</v>
      </c>
      <c r="D578" s="13">
        <v>600</v>
      </c>
      <c r="E578" s="7"/>
      <c r="F578" s="107"/>
      <c r="G578" s="180">
        <f t="shared" si="25"/>
        <v>0</v>
      </c>
      <c r="H578" s="180">
        <f t="shared" si="22"/>
        <v>0</v>
      </c>
      <c r="I578" s="180">
        <f t="shared" si="23"/>
        <v>0</v>
      </c>
    </row>
    <row r="579" spans="1:9" ht="79.5" thickBot="1">
      <c r="A579" s="89" t="s">
        <v>357</v>
      </c>
      <c r="B579" s="90" t="s">
        <v>358</v>
      </c>
      <c r="C579" s="12" t="s">
        <v>310</v>
      </c>
      <c r="D579" s="13">
        <v>2000</v>
      </c>
      <c r="E579" s="7"/>
      <c r="F579" s="107"/>
      <c r="G579" s="180">
        <f t="shared" si="25"/>
        <v>0</v>
      </c>
      <c r="H579" s="180">
        <f t="shared" si="22"/>
        <v>0</v>
      </c>
      <c r="I579" s="180">
        <f t="shared" si="23"/>
        <v>0</v>
      </c>
    </row>
    <row r="580" spans="1:9" ht="63.75" thickBot="1">
      <c r="A580" s="89" t="s">
        <v>359</v>
      </c>
      <c r="B580" s="91" t="s">
        <v>360</v>
      </c>
      <c r="C580" s="12" t="s">
        <v>30</v>
      </c>
      <c r="D580" s="13">
        <v>30</v>
      </c>
      <c r="E580" s="7"/>
      <c r="F580" s="107"/>
      <c r="G580" s="180">
        <f t="shared" si="25"/>
        <v>0</v>
      </c>
      <c r="H580" s="180">
        <f t="shared" si="22"/>
        <v>0</v>
      </c>
      <c r="I580" s="180">
        <f t="shared" si="23"/>
        <v>0</v>
      </c>
    </row>
    <row r="581" spans="1:9" ht="32.25" thickBot="1">
      <c r="A581" s="89" t="s">
        <v>361</v>
      </c>
      <c r="B581" s="90" t="s">
        <v>362</v>
      </c>
      <c r="C581" s="12" t="s">
        <v>310</v>
      </c>
      <c r="D581" s="13">
        <v>150</v>
      </c>
      <c r="E581" s="7"/>
      <c r="F581" s="107"/>
      <c r="G581" s="180">
        <f t="shared" si="25"/>
        <v>0</v>
      </c>
      <c r="H581" s="180">
        <f t="shared" si="22"/>
        <v>0</v>
      </c>
      <c r="I581" s="180">
        <f t="shared" si="23"/>
        <v>0</v>
      </c>
    </row>
    <row r="582" spans="1:9" ht="63.75" thickBot="1">
      <c r="A582" s="89" t="s">
        <v>363</v>
      </c>
      <c r="B582" s="91" t="s">
        <v>364</v>
      </c>
      <c r="C582" s="12" t="s">
        <v>30</v>
      </c>
      <c r="D582" s="13">
        <v>30</v>
      </c>
      <c r="E582" s="7"/>
      <c r="F582" s="107"/>
      <c r="G582" s="180">
        <f t="shared" si="25"/>
        <v>0</v>
      </c>
      <c r="H582" s="180">
        <f t="shared" si="22"/>
        <v>0</v>
      </c>
      <c r="I582" s="180">
        <f t="shared" si="23"/>
        <v>0</v>
      </c>
    </row>
    <row r="583" spans="1:9" ht="63.75" thickBot="1">
      <c r="A583" s="89" t="s">
        <v>365</v>
      </c>
      <c r="B583" s="91" t="s">
        <v>366</v>
      </c>
      <c r="C583" s="12" t="s">
        <v>30</v>
      </c>
      <c r="D583" s="13">
        <v>30</v>
      </c>
      <c r="E583" s="7"/>
      <c r="F583" s="107"/>
      <c r="G583" s="180">
        <f t="shared" si="25"/>
        <v>0</v>
      </c>
      <c r="H583" s="180">
        <f t="shared" si="22"/>
        <v>0</v>
      </c>
      <c r="I583" s="180">
        <f t="shared" si="23"/>
        <v>0</v>
      </c>
    </row>
    <row r="584" spans="1:9" ht="95.25" thickBot="1">
      <c r="A584" s="89" t="s">
        <v>367</v>
      </c>
      <c r="B584" s="90" t="s">
        <v>368</v>
      </c>
      <c r="C584" s="12" t="s">
        <v>30</v>
      </c>
      <c r="D584" s="13">
        <v>1100</v>
      </c>
      <c r="E584" s="7"/>
      <c r="F584" s="107"/>
      <c r="G584" s="180">
        <f t="shared" si="25"/>
        <v>0</v>
      </c>
      <c r="H584" s="180">
        <f t="shared" si="22"/>
        <v>0</v>
      </c>
      <c r="I584" s="180">
        <f t="shared" si="23"/>
        <v>0</v>
      </c>
    </row>
    <row r="585" spans="1:9" ht="48" thickBot="1">
      <c r="A585" s="89" t="s">
        <v>369</v>
      </c>
      <c r="B585" s="90" t="s">
        <v>370</v>
      </c>
      <c r="C585" s="12" t="s">
        <v>310</v>
      </c>
      <c r="D585" s="13">
        <v>1500</v>
      </c>
      <c r="E585" s="7"/>
      <c r="F585" s="107"/>
      <c r="G585" s="180">
        <f t="shared" si="25"/>
        <v>0</v>
      </c>
      <c r="H585" s="180">
        <f t="shared" si="22"/>
        <v>0</v>
      </c>
      <c r="I585" s="180">
        <f t="shared" si="23"/>
        <v>0</v>
      </c>
    </row>
    <row r="586" spans="1:9" ht="63.75" thickBot="1">
      <c r="A586" s="89" t="s">
        <v>371</v>
      </c>
      <c r="B586" s="90" t="s">
        <v>372</v>
      </c>
      <c r="C586" s="12" t="s">
        <v>30</v>
      </c>
      <c r="D586" s="13">
        <v>10000</v>
      </c>
      <c r="E586" s="7"/>
      <c r="F586" s="107"/>
      <c r="G586" s="180">
        <f t="shared" si="25"/>
        <v>0</v>
      </c>
      <c r="H586" s="180">
        <f t="shared" si="22"/>
        <v>0</v>
      </c>
      <c r="I586" s="180">
        <f t="shared" si="23"/>
        <v>0</v>
      </c>
    </row>
    <row r="587" spans="1:9" ht="63.75" thickBot="1">
      <c r="A587" s="89" t="s">
        <v>373</v>
      </c>
      <c r="B587" s="90" t="s">
        <v>374</v>
      </c>
      <c r="C587" s="12" t="s">
        <v>30</v>
      </c>
      <c r="D587" s="13">
        <v>130</v>
      </c>
      <c r="E587" s="7"/>
      <c r="F587" s="107"/>
      <c r="G587" s="180">
        <f t="shared" si="25"/>
        <v>0</v>
      </c>
      <c r="H587" s="180">
        <f t="shared" si="22"/>
        <v>0</v>
      </c>
      <c r="I587" s="180">
        <f t="shared" si="23"/>
        <v>0</v>
      </c>
    </row>
    <row r="588" spans="1:9" ht="79.5" thickBot="1">
      <c r="A588" s="89" t="s">
        <v>375</v>
      </c>
      <c r="B588" s="90" t="s">
        <v>376</v>
      </c>
      <c r="C588" s="12" t="s">
        <v>30</v>
      </c>
      <c r="D588" s="13">
        <v>3700</v>
      </c>
      <c r="E588" s="7"/>
      <c r="F588" s="107"/>
      <c r="G588" s="180">
        <f t="shared" si="25"/>
        <v>0</v>
      </c>
      <c r="H588" s="180">
        <f t="shared" si="22"/>
        <v>0</v>
      </c>
      <c r="I588" s="180">
        <f t="shared" si="23"/>
        <v>0</v>
      </c>
    </row>
    <row r="589" spans="1:9" ht="32.25" thickBot="1">
      <c r="A589" s="89" t="s">
        <v>377</v>
      </c>
      <c r="B589" s="90" t="s">
        <v>378</v>
      </c>
      <c r="C589" s="12" t="s">
        <v>310</v>
      </c>
      <c r="D589" s="13">
        <v>10</v>
      </c>
      <c r="E589" s="7"/>
      <c r="F589" s="107"/>
      <c r="G589" s="180">
        <f t="shared" si="25"/>
        <v>0</v>
      </c>
      <c r="H589" s="180">
        <f>D589*E589</f>
        <v>0</v>
      </c>
      <c r="I589" s="180">
        <f>H589+(H589*F589)</f>
        <v>0</v>
      </c>
    </row>
    <row r="590" spans="1:9" ht="16.5" thickBot="1">
      <c r="A590" s="97"/>
      <c r="B590" s="98"/>
      <c r="C590" s="98"/>
      <c r="D590" s="98"/>
      <c r="E590" s="98"/>
      <c r="F590" s="98"/>
      <c r="G590" s="98"/>
      <c r="H590" s="98"/>
      <c r="I590" s="99"/>
    </row>
    <row r="591" spans="1:9" ht="15" thickBot="1">
      <c r="A591" s="100" t="s">
        <v>379</v>
      </c>
      <c r="B591" s="101"/>
      <c r="C591" s="101"/>
      <c r="D591" s="101"/>
      <c r="E591" s="101"/>
      <c r="F591" s="101"/>
      <c r="G591" s="101"/>
      <c r="H591" s="101"/>
      <c r="I591" s="102"/>
    </row>
    <row r="592" spans="1:9" ht="111" thickBot="1">
      <c r="A592" s="89" t="s">
        <v>380</v>
      </c>
      <c r="B592" s="90" t="s">
        <v>381</v>
      </c>
      <c r="C592" s="12" t="s">
        <v>30</v>
      </c>
      <c r="D592" s="13">
        <v>500</v>
      </c>
      <c r="E592" s="7"/>
      <c r="F592" s="107"/>
      <c r="G592" s="138">
        <f>E592+(E592*F592)</f>
        <v>0</v>
      </c>
      <c r="H592" s="138">
        <f>D592*E592</f>
        <v>0</v>
      </c>
      <c r="I592" s="138">
        <f>H592+(H592*F592)</f>
        <v>0</v>
      </c>
    </row>
    <row r="593" spans="1:9" ht="142.5" thickBot="1">
      <c r="A593" s="89" t="s">
        <v>382</v>
      </c>
      <c r="B593" s="90" t="s">
        <v>383</v>
      </c>
      <c r="C593" s="12" t="s">
        <v>310</v>
      </c>
      <c r="D593" s="13">
        <v>1000</v>
      </c>
      <c r="E593" s="7"/>
      <c r="F593" s="107"/>
      <c r="G593" s="138">
        <f t="shared" ref="G593:G606" si="26">E593+(E593*F593)</f>
        <v>0</v>
      </c>
      <c r="H593" s="138">
        <f t="shared" ref="H593:H606" si="27">D593*E593</f>
        <v>0</v>
      </c>
      <c r="I593" s="138">
        <f t="shared" ref="I593:I606" si="28">H593+(H593*F593)</f>
        <v>0</v>
      </c>
    </row>
    <row r="594" spans="1:9" ht="32.25" thickBot="1">
      <c r="A594" s="89" t="s">
        <v>384</v>
      </c>
      <c r="B594" s="90" t="s">
        <v>385</v>
      </c>
      <c r="C594" s="12" t="s">
        <v>30</v>
      </c>
      <c r="D594" s="13">
        <v>6000</v>
      </c>
      <c r="E594" s="7"/>
      <c r="F594" s="107"/>
      <c r="G594" s="138">
        <f t="shared" si="26"/>
        <v>0</v>
      </c>
      <c r="H594" s="138">
        <f t="shared" si="27"/>
        <v>0</v>
      </c>
      <c r="I594" s="138">
        <f t="shared" si="28"/>
        <v>0</v>
      </c>
    </row>
    <row r="595" spans="1:9" ht="32.25" thickBot="1">
      <c r="A595" s="89" t="s">
        <v>386</v>
      </c>
      <c r="B595" s="90" t="s">
        <v>387</v>
      </c>
      <c r="C595" s="12" t="s">
        <v>30</v>
      </c>
      <c r="D595" s="13">
        <v>500</v>
      </c>
      <c r="E595" s="7"/>
      <c r="F595" s="107"/>
      <c r="G595" s="138">
        <f t="shared" si="26"/>
        <v>0</v>
      </c>
      <c r="H595" s="138">
        <f t="shared" si="27"/>
        <v>0</v>
      </c>
      <c r="I595" s="138">
        <f t="shared" si="28"/>
        <v>0</v>
      </c>
    </row>
    <row r="596" spans="1:9" ht="32.25" thickBot="1">
      <c r="A596" s="89" t="s">
        <v>388</v>
      </c>
      <c r="B596" s="90" t="s">
        <v>389</v>
      </c>
      <c r="C596" s="12" t="s">
        <v>30</v>
      </c>
      <c r="D596" s="13">
        <v>200</v>
      </c>
      <c r="E596" s="7"/>
      <c r="F596" s="107"/>
      <c r="G596" s="138">
        <f t="shared" si="26"/>
        <v>0</v>
      </c>
      <c r="H596" s="138">
        <f t="shared" si="27"/>
        <v>0</v>
      </c>
      <c r="I596" s="138">
        <f t="shared" si="28"/>
        <v>0</v>
      </c>
    </row>
    <row r="597" spans="1:9" ht="32.25" thickBot="1">
      <c r="A597" s="89" t="s">
        <v>390</v>
      </c>
      <c r="B597" s="90" t="s">
        <v>391</v>
      </c>
      <c r="C597" s="12" t="s">
        <v>30</v>
      </c>
      <c r="D597" s="13">
        <v>200</v>
      </c>
      <c r="E597" s="7"/>
      <c r="F597" s="107"/>
      <c r="G597" s="138">
        <f t="shared" si="26"/>
        <v>0</v>
      </c>
      <c r="H597" s="138">
        <f t="shared" si="27"/>
        <v>0</v>
      </c>
      <c r="I597" s="138">
        <f t="shared" si="28"/>
        <v>0</v>
      </c>
    </row>
    <row r="598" spans="1:9" ht="32.25" thickBot="1">
      <c r="A598" s="89" t="s">
        <v>392</v>
      </c>
      <c r="B598" s="90" t="s">
        <v>393</v>
      </c>
      <c r="C598" s="12" t="s">
        <v>30</v>
      </c>
      <c r="D598" s="13">
        <v>2000</v>
      </c>
      <c r="E598" s="7"/>
      <c r="F598" s="107"/>
      <c r="G598" s="138">
        <f t="shared" si="26"/>
        <v>0</v>
      </c>
      <c r="H598" s="138">
        <f t="shared" si="27"/>
        <v>0</v>
      </c>
      <c r="I598" s="138">
        <f t="shared" si="28"/>
        <v>0</v>
      </c>
    </row>
    <row r="599" spans="1:9" ht="32.25" thickBot="1">
      <c r="A599" s="89" t="s">
        <v>394</v>
      </c>
      <c r="B599" s="90" t="s">
        <v>395</v>
      </c>
      <c r="C599" s="12" t="s">
        <v>30</v>
      </c>
      <c r="D599" s="13">
        <v>15000</v>
      </c>
      <c r="E599" s="7"/>
      <c r="F599" s="107"/>
      <c r="G599" s="138">
        <f t="shared" si="26"/>
        <v>0</v>
      </c>
      <c r="H599" s="138">
        <f t="shared" si="27"/>
        <v>0</v>
      </c>
      <c r="I599" s="138">
        <f t="shared" si="28"/>
        <v>0</v>
      </c>
    </row>
    <row r="600" spans="1:9" ht="32.25" thickBot="1">
      <c r="A600" s="89" t="s">
        <v>396</v>
      </c>
      <c r="B600" s="90" t="s">
        <v>397</v>
      </c>
      <c r="C600" s="12" t="s">
        <v>30</v>
      </c>
      <c r="D600" s="13">
        <v>1000</v>
      </c>
      <c r="E600" s="7"/>
      <c r="F600" s="107"/>
      <c r="G600" s="138">
        <f t="shared" si="26"/>
        <v>0</v>
      </c>
      <c r="H600" s="138">
        <f t="shared" si="27"/>
        <v>0</v>
      </c>
      <c r="I600" s="138">
        <f t="shared" si="28"/>
        <v>0</v>
      </c>
    </row>
    <row r="601" spans="1:9" ht="32.25" thickBot="1">
      <c r="A601" s="89" t="s">
        <v>398</v>
      </c>
      <c r="B601" s="90" t="s">
        <v>399</v>
      </c>
      <c r="C601" s="12" t="s">
        <v>30</v>
      </c>
      <c r="D601" s="13">
        <v>1000</v>
      </c>
      <c r="E601" s="7"/>
      <c r="F601" s="107"/>
      <c r="G601" s="138">
        <f t="shared" si="26"/>
        <v>0</v>
      </c>
      <c r="H601" s="138">
        <f t="shared" si="27"/>
        <v>0</v>
      </c>
      <c r="I601" s="138">
        <f t="shared" si="28"/>
        <v>0</v>
      </c>
    </row>
    <row r="602" spans="1:9" ht="32.25" thickBot="1">
      <c r="A602" s="89" t="s">
        <v>400</v>
      </c>
      <c r="B602" s="92" t="s">
        <v>401</v>
      </c>
      <c r="C602" s="12" t="s">
        <v>30</v>
      </c>
      <c r="D602" s="13">
        <v>2500</v>
      </c>
      <c r="E602" s="7"/>
      <c r="F602" s="107"/>
      <c r="G602" s="138">
        <f t="shared" si="26"/>
        <v>0</v>
      </c>
      <c r="H602" s="138">
        <f t="shared" si="27"/>
        <v>0</v>
      </c>
      <c r="I602" s="138">
        <f t="shared" si="28"/>
        <v>0</v>
      </c>
    </row>
    <row r="603" spans="1:9" ht="79.5" thickBot="1">
      <c r="A603" s="89" t="s">
        <v>402</v>
      </c>
      <c r="B603" s="90" t="s">
        <v>403</v>
      </c>
      <c r="C603" s="12" t="s">
        <v>30</v>
      </c>
      <c r="D603" s="13">
        <v>50</v>
      </c>
      <c r="E603" s="7"/>
      <c r="F603" s="107"/>
      <c r="G603" s="138">
        <f t="shared" si="26"/>
        <v>0</v>
      </c>
      <c r="H603" s="138">
        <f t="shared" si="27"/>
        <v>0</v>
      </c>
      <c r="I603" s="138">
        <f t="shared" si="28"/>
        <v>0</v>
      </c>
    </row>
    <row r="604" spans="1:9" ht="32.25" thickBot="1">
      <c r="A604" s="89" t="s">
        <v>404</v>
      </c>
      <c r="B604" s="90" t="s">
        <v>405</v>
      </c>
      <c r="C604" s="12" t="s">
        <v>30</v>
      </c>
      <c r="D604" s="13">
        <v>100</v>
      </c>
      <c r="E604" s="7"/>
      <c r="F604" s="107"/>
      <c r="G604" s="138">
        <f t="shared" si="26"/>
        <v>0</v>
      </c>
      <c r="H604" s="138">
        <f t="shared" si="27"/>
        <v>0</v>
      </c>
      <c r="I604" s="138">
        <f t="shared" si="28"/>
        <v>0</v>
      </c>
    </row>
    <row r="605" spans="1:9" ht="32.25" thickBot="1">
      <c r="A605" s="89" t="s">
        <v>406</v>
      </c>
      <c r="B605" s="90" t="s">
        <v>407</v>
      </c>
      <c r="C605" s="12" t="s">
        <v>30</v>
      </c>
      <c r="D605" s="13">
        <v>3500</v>
      </c>
      <c r="E605" s="7"/>
      <c r="F605" s="107"/>
      <c r="G605" s="138">
        <f t="shared" si="26"/>
        <v>0</v>
      </c>
      <c r="H605" s="138">
        <f t="shared" si="27"/>
        <v>0</v>
      </c>
      <c r="I605" s="138">
        <f t="shared" si="28"/>
        <v>0</v>
      </c>
    </row>
    <row r="606" spans="1:9" ht="79.5" thickBot="1">
      <c r="A606" s="89" t="s">
        <v>408</v>
      </c>
      <c r="B606" s="90" t="s">
        <v>409</v>
      </c>
      <c r="C606" s="12" t="s">
        <v>30</v>
      </c>
      <c r="D606" s="13">
        <v>50</v>
      </c>
      <c r="E606" s="7"/>
      <c r="F606" s="107"/>
      <c r="G606" s="138">
        <f t="shared" si="26"/>
        <v>0</v>
      </c>
      <c r="H606" s="138">
        <f t="shared" si="27"/>
        <v>0</v>
      </c>
      <c r="I606" s="138">
        <f t="shared" si="28"/>
        <v>0</v>
      </c>
    </row>
    <row r="607" spans="1:9" ht="16.5" thickBot="1">
      <c r="A607" s="93" t="s">
        <v>410</v>
      </c>
      <c r="B607" s="25" t="s">
        <v>51</v>
      </c>
      <c r="C607" s="26"/>
      <c r="D607" s="26"/>
      <c r="E607" s="26"/>
      <c r="F607" s="26"/>
      <c r="G607" s="27"/>
      <c r="H607" s="138">
        <f>SUM(H592:H606)+SUM(H550:H589)</f>
        <v>0</v>
      </c>
      <c r="I607" s="138">
        <f>SUM(I592:I606)+SUM(I550:I589)</f>
        <v>0</v>
      </c>
    </row>
    <row r="608" spans="1:9">
      <c r="A608" s="28" t="s">
        <v>411</v>
      </c>
    </row>
    <row r="609" spans="1:9">
      <c r="A609" s="34" t="s">
        <v>412</v>
      </c>
      <c r="B609" s="120"/>
      <c r="C609" s="120"/>
      <c r="D609" s="120"/>
      <c r="E609" s="120"/>
      <c r="F609" s="134"/>
      <c r="G609" s="120"/>
      <c r="H609" s="175"/>
      <c r="I609" s="175"/>
    </row>
    <row r="610" spans="1:9" ht="15">
      <c r="A610" s="32" t="s">
        <v>413</v>
      </c>
      <c r="B610" s="120"/>
      <c r="C610" s="120"/>
      <c r="D610" s="120"/>
      <c r="E610" s="120"/>
      <c r="F610" s="120"/>
      <c r="G610" s="120"/>
      <c r="H610" s="120"/>
      <c r="I610" s="120"/>
    </row>
    <row r="611" spans="1:9" ht="15">
      <c r="A611" s="33" t="s">
        <v>53</v>
      </c>
      <c r="B611" s="120"/>
      <c r="C611" s="120"/>
      <c r="D611" s="120"/>
      <c r="E611" s="120"/>
      <c r="F611" s="120"/>
      <c r="G611" s="120"/>
      <c r="H611" s="120"/>
      <c r="I611" s="120"/>
    </row>
    <row r="612" spans="1:9" ht="15">
      <c r="A612" s="32" t="s">
        <v>414</v>
      </c>
      <c r="B612" s="120"/>
      <c r="C612" s="120"/>
      <c r="D612" s="120"/>
      <c r="E612" s="120"/>
      <c r="F612" s="120"/>
      <c r="G612" s="120"/>
      <c r="H612" s="120"/>
      <c r="I612" s="120"/>
    </row>
    <row r="613" spans="1:9" ht="15">
      <c r="A613" s="122" t="s">
        <v>209</v>
      </c>
      <c r="B613" s="120"/>
      <c r="C613" s="120"/>
      <c r="D613" s="120"/>
      <c r="E613" s="120"/>
      <c r="F613" s="120"/>
      <c r="G613" s="120"/>
      <c r="H613" s="120"/>
      <c r="I613" s="120"/>
    </row>
    <row r="614" spans="1:9" ht="15">
      <c r="A614" s="122" t="s">
        <v>231</v>
      </c>
      <c r="B614" s="120"/>
      <c r="C614" s="120"/>
      <c r="D614" s="120"/>
      <c r="E614" s="120"/>
      <c r="F614" s="120"/>
      <c r="G614" s="120"/>
      <c r="H614" s="120"/>
      <c r="I614" s="120"/>
    </row>
    <row r="615" spans="1:9" ht="15">
      <c r="A615" s="122" t="s">
        <v>415</v>
      </c>
      <c r="B615" s="120"/>
      <c r="C615" s="120"/>
      <c r="D615" s="120"/>
      <c r="E615" s="120"/>
      <c r="F615" s="120"/>
      <c r="G615" s="120"/>
      <c r="H615" s="120"/>
      <c r="I615" s="120"/>
    </row>
    <row r="616" spans="1:9" ht="15.75">
      <c r="A616" s="3"/>
    </row>
    <row r="617" spans="1:9" ht="15.75">
      <c r="A617" s="3" t="s">
        <v>58</v>
      </c>
    </row>
    <row r="618" spans="1:9" ht="15.75">
      <c r="A618" s="3"/>
    </row>
    <row r="619" spans="1:9" ht="15">
      <c r="A619" s="85" t="s">
        <v>416</v>
      </c>
      <c r="B619" s="120"/>
      <c r="C619" s="120"/>
      <c r="D619" s="120"/>
      <c r="E619" s="120"/>
      <c r="F619" s="120"/>
      <c r="G619" s="120"/>
      <c r="H619" s="120"/>
      <c r="I619" s="120"/>
    </row>
    <row r="620" spans="1:9" ht="16.5" thickBot="1">
      <c r="A620" s="31" t="s">
        <v>60</v>
      </c>
      <c r="B620" s="129"/>
      <c r="C620" s="129"/>
      <c r="D620" s="129"/>
      <c r="E620" s="129"/>
      <c r="F620" s="129"/>
      <c r="G620" s="129"/>
      <c r="H620" s="129"/>
      <c r="I620" s="129"/>
    </row>
    <row r="621" spans="1:9" ht="48" thickBot="1">
      <c r="A621" s="38" t="s">
        <v>61</v>
      </c>
      <c r="B621" s="39" t="s">
        <v>62</v>
      </c>
    </row>
    <row r="622" spans="1:9" ht="63.75" thickBot="1">
      <c r="A622" s="40" t="s">
        <v>63</v>
      </c>
      <c r="B622" s="41" t="s">
        <v>64</v>
      </c>
    </row>
    <row r="623" spans="1:9" ht="79.5" thickBot="1">
      <c r="A623" s="40" t="s">
        <v>63</v>
      </c>
      <c r="B623" s="41" t="s">
        <v>65</v>
      </c>
    </row>
    <row r="624" spans="1:9" ht="15.75">
      <c r="A624" s="3" t="s">
        <v>417</v>
      </c>
    </row>
    <row r="625" spans="1:9" ht="15.75">
      <c r="A625" s="3"/>
    </row>
    <row r="626" spans="1:9" ht="15">
      <c r="A626" s="85" t="s">
        <v>418</v>
      </c>
      <c r="B626" s="120"/>
      <c r="C626" s="120"/>
      <c r="D626" s="120"/>
      <c r="E626" s="120"/>
      <c r="F626" s="120"/>
      <c r="G626" s="120"/>
      <c r="H626" s="120"/>
      <c r="I626" s="120"/>
    </row>
    <row r="627" spans="1:9" ht="15.75">
      <c r="A627" s="37"/>
    </row>
    <row r="628" spans="1:9" ht="15.75">
      <c r="A628" s="87"/>
    </row>
    <row r="629" spans="1:9" ht="15.75">
      <c r="A629" s="37"/>
    </row>
    <row r="630" spans="1:9" ht="15.75">
      <c r="A630" s="37"/>
    </row>
    <row r="631" spans="1:9" ht="15.75">
      <c r="A631" s="37"/>
    </row>
    <row r="632" spans="1:9" ht="15.75">
      <c r="A632" s="37"/>
    </row>
    <row r="633" spans="1:9" ht="15.75">
      <c r="A633" s="37"/>
    </row>
    <row r="634" spans="1:9" ht="15.75">
      <c r="A634" s="37"/>
    </row>
    <row r="635" spans="1:9" ht="15.75">
      <c r="A635" s="37"/>
    </row>
    <row r="636" spans="1:9" ht="15.75">
      <c r="A636" s="37"/>
    </row>
    <row r="637" spans="1:9" ht="15.75">
      <c r="A637" s="37"/>
    </row>
    <row r="638" spans="1:9" ht="15.75">
      <c r="A638" s="37"/>
    </row>
    <row r="639" spans="1:9" ht="15.75">
      <c r="A639" s="37"/>
    </row>
    <row r="640" spans="1:9" ht="15.75">
      <c r="A640" s="37"/>
    </row>
    <row r="641" spans="1:1" ht="15.75">
      <c r="A641" s="37"/>
    </row>
    <row r="642" spans="1:1" ht="15.75">
      <c r="A642" s="37"/>
    </row>
    <row r="643" spans="1:1" ht="15.75">
      <c r="A643" s="2"/>
    </row>
  </sheetData>
  <mergeCells count="194">
    <mergeCell ref="A626:I626"/>
    <mergeCell ref="A610:I610"/>
    <mergeCell ref="A609:I609"/>
    <mergeCell ref="A620:I620"/>
    <mergeCell ref="A619:I619"/>
    <mergeCell ref="A615:I615"/>
    <mergeCell ref="A613:I613"/>
    <mergeCell ref="A611:I611"/>
    <mergeCell ref="A614:I614"/>
    <mergeCell ref="A612:I612"/>
    <mergeCell ref="A503:I503"/>
    <mergeCell ref="A514:I514"/>
    <mergeCell ref="A522:I522"/>
    <mergeCell ref="B494:G494"/>
    <mergeCell ref="A542:I542"/>
    <mergeCell ref="A544:I544"/>
    <mergeCell ref="A543:I543"/>
    <mergeCell ref="A498:I498"/>
    <mergeCell ref="A500:I500"/>
    <mergeCell ref="A497:I497"/>
    <mergeCell ref="A499:I499"/>
    <mergeCell ref="A501:I501"/>
    <mergeCell ref="A502:I502"/>
    <mergeCell ref="A466:I466"/>
    <mergeCell ref="A467:I467"/>
    <mergeCell ref="A470:I470"/>
    <mergeCell ref="A478:I478"/>
    <mergeCell ref="A486:I486"/>
    <mergeCell ref="A488:I488"/>
    <mergeCell ref="A487:I487"/>
    <mergeCell ref="A402:I402"/>
    <mergeCell ref="A411:I411"/>
    <mergeCell ref="A461:I461"/>
    <mergeCell ref="A463:I463"/>
    <mergeCell ref="A462:I462"/>
    <mergeCell ref="A464:I464"/>
    <mergeCell ref="A387:I387"/>
    <mergeCell ref="A386:I386"/>
    <mergeCell ref="A388:I388"/>
    <mergeCell ref="A389:I389"/>
    <mergeCell ref="A390:I390"/>
    <mergeCell ref="A391:I391"/>
    <mergeCell ref="A354:I354"/>
    <mergeCell ref="A373:I373"/>
    <mergeCell ref="A375:I375"/>
    <mergeCell ref="A374:I374"/>
    <mergeCell ref="A376:I376"/>
    <mergeCell ref="A385:I385"/>
    <mergeCell ref="A325:I325"/>
    <mergeCell ref="A328:I328"/>
    <mergeCell ref="A330:I330"/>
    <mergeCell ref="A327:I327"/>
    <mergeCell ref="A329:I329"/>
    <mergeCell ref="A346:I346"/>
    <mergeCell ref="A277:I277"/>
    <mergeCell ref="A297:I297"/>
    <mergeCell ref="A299:I299"/>
    <mergeCell ref="A298:I298"/>
    <mergeCell ref="A300:I300"/>
    <mergeCell ref="A324:I324"/>
    <mergeCell ref="A236:I236"/>
    <mergeCell ref="A245:I245"/>
    <mergeCell ref="A253:I253"/>
    <mergeCell ref="A255:I255"/>
    <mergeCell ref="A256:I256"/>
    <mergeCell ref="A293:I293"/>
    <mergeCell ref="A284:I284"/>
    <mergeCell ref="A278:I278"/>
    <mergeCell ref="A276:I276"/>
    <mergeCell ref="A273:I273"/>
    <mergeCell ref="A226:I226"/>
    <mergeCell ref="A229:I229"/>
    <mergeCell ref="A228:I228"/>
    <mergeCell ref="A230:I230"/>
    <mergeCell ref="A231:I231"/>
    <mergeCell ref="A233:I233"/>
    <mergeCell ref="A76:I76"/>
    <mergeCell ref="A78:I78"/>
    <mergeCell ref="A48:I48"/>
    <mergeCell ref="A90:I90"/>
    <mergeCell ref="A105:I105"/>
    <mergeCell ref="A107:I107"/>
    <mergeCell ref="A36:I36"/>
    <mergeCell ref="A44:I44"/>
    <mergeCell ref="A67:I67"/>
    <mergeCell ref="A68:I68"/>
    <mergeCell ref="A70:I70"/>
    <mergeCell ref="A72:I72"/>
    <mergeCell ref="A71:I71"/>
    <mergeCell ref="A590:I590"/>
    <mergeCell ref="A591:I591"/>
    <mergeCell ref="B607:G607"/>
    <mergeCell ref="A27:I27"/>
    <mergeCell ref="A28:I28"/>
    <mergeCell ref="A29:I29"/>
    <mergeCell ref="A30:I30"/>
    <mergeCell ref="A31:I31"/>
    <mergeCell ref="A32:I32"/>
    <mergeCell ref="G545:G547"/>
    <mergeCell ref="A549:I549"/>
    <mergeCell ref="A545:A547"/>
    <mergeCell ref="B545:B547"/>
    <mergeCell ref="C545:C547"/>
    <mergeCell ref="D545:D547"/>
    <mergeCell ref="E545:E547"/>
    <mergeCell ref="F545:F547"/>
    <mergeCell ref="A496:I496"/>
    <mergeCell ref="A457:I457"/>
    <mergeCell ref="A458:I458"/>
    <mergeCell ref="A459:I459"/>
    <mergeCell ref="A460:I460"/>
    <mergeCell ref="A489:A490"/>
    <mergeCell ref="B489:B490"/>
    <mergeCell ref="B456:G456"/>
    <mergeCell ref="A432:I432"/>
    <mergeCell ref="A430:I430"/>
    <mergeCell ref="A431:I431"/>
    <mergeCell ref="A433:I433"/>
    <mergeCell ref="A434:I434"/>
    <mergeCell ref="B383:G383"/>
    <mergeCell ref="A435:I435"/>
    <mergeCell ref="A436:A438"/>
    <mergeCell ref="B436:B438"/>
    <mergeCell ref="C436:C438"/>
    <mergeCell ref="D436:D438"/>
    <mergeCell ref="E436:E438"/>
    <mergeCell ref="F436:F438"/>
    <mergeCell ref="G436:G438"/>
    <mergeCell ref="B323:G323"/>
    <mergeCell ref="A377:I377"/>
    <mergeCell ref="A378:A380"/>
    <mergeCell ref="B378:B380"/>
    <mergeCell ref="C378:C380"/>
    <mergeCell ref="D378:D380"/>
    <mergeCell ref="E378:E380"/>
    <mergeCell ref="F378:F380"/>
    <mergeCell ref="G378:G380"/>
    <mergeCell ref="A326:I326"/>
    <mergeCell ref="B272:G272"/>
    <mergeCell ref="A301:A303"/>
    <mergeCell ref="B301:B303"/>
    <mergeCell ref="C301:C303"/>
    <mergeCell ref="D301:D303"/>
    <mergeCell ref="E301:E303"/>
    <mergeCell ref="F301:F303"/>
    <mergeCell ref="G301:G303"/>
    <mergeCell ref="A275:I275"/>
    <mergeCell ref="A274:I274"/>
    <mergeCell ref="B223:G223"/>
    <mergeCell ref="A258:A260"/>
    <mergeCell ref="B258:B260"/>
    <mergeCell ref="C258:C260"/>
    <mergeCell ref="D258:D260"/>
    <mergeCell ref="E258:E260"/>
    <mergeCell ref="F258:F260"/>
    <mergeCell ref="G258:G260"/>
    <mergeCell ref="A225:I225"/>
    <mergeCell ref="A227:I227"/>
    <mergeCell ref="B66:G66"/>
    <mergeCell ref="A110:A112"/>
    <mergeCell ref="B110:B112"/>
    <mergeCell ref="C110:C112"/>
    <mergeCell ref="D110:D112"/>
    <mergeCell ref="E110:E112"/>
    <mergeCell ref="F110:F112"/>
    <mergeCell ref="G110:G112"/>
    <mergeCell ref="A73:I73"/>
    <mergeCell ref="A75:I75"/>
    <mergeCell ref="A25:I25"/>
    <mergeCell ref="A26:I26"/>
    <mergeCell ref="A49:I49"/>
    <mergeCell ref="A50:I50"/>
    <mergeCell ref="A52:A54"/>
    <mergeCell ref="B52:B54"/>
    <mergeCell ref="C52:C54"/>
    <mergeCell ref="D52:D54"/>
    <mergeCell ref="E52:E54"/>
    <mergeCell ref="F52:F54"/>
    <mergeCell ref="B24:G24"/>
    <mergeCell ref="A1:I1"/>
    <mergeCell ref="A2:I2"/>
    <mergeCell ref="A3:I3"/>
    <mergeCell ref="A4:I4"/>
    <mergeCell ref="A5:I5"/>
    <mergeCell ref="A6:I6"/>
    <mergeCell ref="A7:I7"/>
    <mergeCell ref="A8:I8"/>
    <mergeCell ref="A9:I9"/>
    <mergeCell ref="A10:A12"/>
    <mergeCell ref="B10:B12"/>
    <mergeCell ref="C10:C12"/>
    <mergeCell ref="D10:D12"/>
    <mergeCell ref="E10:E12"/>
    <mergeCell ref="F10:F12"/>
  </mergeCells>
  <pageMargins left="0.70866141732283472" right="0.70866141732283472" top="0.47" bottom="0.17" header="0.31496062992125984" footer="0.31496062992125984"/>
  <pageSetup paperSize="9" orientation="landscape" horizontalDpi="0" verticalDpi="0" r:id="rId1"/>
</worksheet>
</file>

<file path=xl/worksheets/sheet10.xml><?xml version="1.0" encoding="utf-8"?>
<worksheet xmlns="http://schemas.openxmlformats.org/spreadsheetml/2006/main" xmlns:r="http://schemas.openxmlformats.org/officeDocument/2006/relationships">
  <dimension ref="A1:I92"/>
  <sheetViews>
    <sheetView tabSelected="1" topLeftCell="A55" workbookViewId="0">
      <selection activeCell="B67" sqref="B67:G67"/>
    </sheetView>
  </sheetViews>
  <sheetFormatPr defaultRowHeight="14.25"/>
  <cols>
    <col min="1" max="1" width="10.625" customWidth="1"/>
    <col min="2" max="2" width="52.125" customWidth="1"/>
    <col min="8" max="8" width="9.125" customWidth="1"/>
  </cols>
  <sheetData>
    <row r="1" spans="1:9" ht="15.75">
      <c r="A1" s="37"/>
      <c r="F1" s="109"/>
      <c r="H1" s="140"/>
      <c r="I1" s="140"/>
    </row>
    <row r="2" spans="1:9" ht="15.75">
      <c r="A2" s="31" t="s">
        <v>306</v>
      </c>
      <c r="B2" s="129"/>
      <c r="C2" s="129"/>
      <c r="D2" s="129"/>
      <c r="E2" s="129"/>
      <c r="F2" s="129"/>
      <c r="G2" s="129"/>
      <c r="H2" s="129"/>
      <c r="I2" s="129"/>
    </row>
    <row r="3" spans="1:9" ht="15.75">
      <c r="A3" s="30" t="s">
        <v>217</v>
      </c>
      <c r="B3" s="120"/>
      <c r="C3" s="120"/>
      <c r="D3" s="120"/>
      <c r="E3" s="120"/>
      <c r="F3" s="120"/>
      <c r="G3" s="120"/>
      <c r="H3" s="120"/>
      <c r="I3" s="120"/>
    </row>
    <row r="4" spans="1:9" ht="16.5" thickBot="1">
      <c r="A4" s="168" t="s">
        <v>3</v>
      </c>
      <c r="B4" s="169"/>
      <c r="C4" s="169"/>
      <c r="D4" s="169"/>
      <c r="E4" s="169"/>
      <c r="F4" s="169"/>
      <c r="G4" s="169"/>
      <c r="H4" s="169"/>
      <c r="I4" s="169"/>
    </row>
    <row r="5" spans="1:9" ht="63">
      <c r="A5" s="20" t="s">
        <v>7</v>
      </c>
      <c r="B5" s="22" t="s">
        <v>307</v>
      </c>
      <c r="C5" s="22" t="s">
        <v>9</v>
      </c>
      <c r="D5" s="20" t="s">
        <v>10</v>
      </c>
      <c r="E5" s="22" t="s">
        <v>11</v>
      </c>
      <c r="F5" s="104" t="s">
        <v>12</v>
      </c>
      <c r="G5" s="22" t="s">
        <v>261</v>
      </c>
      <c r="H5" s="143" t="s">
        <v>15</v>
      </c>
      <c r="I5" s="143" t="s">
        <v>17</v>
      </c>
    </row>
    <row r="6" spans="1:9" ht="78.75">
      <c r="A6" s="19"/>
      <c r="B6" s="23"/>
      <c r="C6" s="23"/>
      <c r="D6" s="19"/>
      <c r="E6" s="23"/>
      <c r="F6" s="105"/>
      <c r="G6" s="23"/>
      <c r="H6" s="137" t="s">
        <v>16</v>
      </c>
      <c r="I6" s="137" t="s">
        <v>18</v>
      </c>
    </row>
    <row r="7" spans="1:9" ht="16.5" thickBot="1">
      <c r="A7" s="21"/>
      <c r="B7" s="24"/>
      <c r="C7" s="24"/>
      <c r="D7" s="21"/>
      <c r="E7" s="24"/>
      <c r="F7" s="106"/>
      <c r="G7" s="24"/>
      <c r="H7" s="138"/>
      <c r="I7" s="138"/>
    </row>
    <row r="8" spans="1:9" ht="16.5" thickBot="1">
      <c r="A8" s="8" t="s">
        <v>19</v>
      </c>
      <c r="B8" s="7" t="s">
        <v>20</v>
      </c>
      <c r="C8" s="7" t="s">
        <v>21</v>
      </c>
      <c r="D8" s="9" t="s">
        <v>22</v>
      </c>
      <c r="E8" s="7" t="s">
        <v>23</v>
      </c>
      <c r="F8" s="107" t="s">
        <v>24</v>
      </c>
      <c r="G8" s="7" t="s">
        <v>25</v>
      </c>
      <c r="H8" s="138" t="s">
        <v>26</v>
      </c>
      <c r="I8" s="138" t="s">
        <v>27</v>
      </c>
    </row>
    <row r="9" spans="1:9" ht="16.5" thickBot="1">
      <c r="A9" s="94" t="s">
        <v>308</v>
      </c>
      <c r="B9" s="95"/>
      <c r="C9" s="95"/>
      <c r="D9" s="95"/>
      <c r="E9" s="95"/>
      <c r="F9" s="95"/>
      <c r="G9" s="95"/>
      <c r="H9" s="95"/>
      <c r="I9" s="96"/>
    </row>
    <row r="10" spans="1:9" ht="48" thickBot="1">
      <c r="A10" s="89" t="s">
        <v>28</v>
      </c>
      <c r="B10" s="90" t="s">
        <v>309</v>
      </c>
      <c r="C10" s="12" t="s">
        <v>310</v>
      </c>
      <c r="D10" s="13">
        <v>300</v>
      </c>
      <c r="E10" s="7"/>
      <c r="F10" s="107"/>
      <c r="G10" s="180">
        <f>E10+(E10*F10)</f>
        <v>0</v>
      </c>
      <c r="H10" s="180">
        <f>D10*E10</f>
        <v>0</v>
      </c>
      <c r="I10" s="180">
        <f>H10+(H10*F10)</f>
        <v>0</v>
      </c>
    </row>
    <row r="11" spans="1:9" ht="63.75" thickBot="1">
      <c r="A11" s="89" t="s">
        <v>31</v>
      </c>
      <c r="B11" s="90" t="s">
        <v>311</v>
      </c>
      <c r="C11" s="12" t="s">
        <v>310</v>
      </c>
      <c r="D11" s="13">
        <v>2000</v>
      </c>
      <c r="E11" s="7"/>
      <c r="F11" s="107"/>
      <c r="G11" s="180">
        <f t="shared" ref="G11:G12" si="0">E11+(E11*F11)</f>
        <v>0</v>
      </c>
      <c r="H11" s="180">
        <f t="shared" ref="H11:H49" si="1">D11*E11</f>
        <v>0</v>
      </c>
      <c r="I11" s="180">
        <f t="shared" ref="I11:I48" si="2">H11+(H11*F11)</f>
        <v>0</v>
      </c>
    </row>
    <row r="12" spans="1:9" ht="95.25" thickBot="1">
      <c r="A12" s="89" t="s">
        <v>33</v>
      </c>
      <c r="B12" s="90" t="s">
        <v>312</v>
      </c>
      <c r="C12" s="12" t="s">
        <v>30</v>
      </c>
      <c r="D12" s="13">
        <v>2000</v>
      </c>
      <c r="E12" s="7"/>
      <c r="F12" s="107"/>
      <c r="G12" s="180">
        <f t="shared" si="0"/>
        <v>0</v>
      </c>
      <c r="H12" s="180">
        <f t="shared" si="1"/>
        <v>0</v>
      </c>
      <c r="I12" s="180">
        <f t="shared" si="2"/>
        <v>0</v>
      </c>
    </row>
    <row r="13" spans="1:9" ht="111" thickBot="1">
      <c r="A13" s="89" t="s">
        <v>35</v>
      </c>
      <c r="B13" s="90" t="s">
        <v>313</v>
      </c>
      <c r="C13" s="12" t="s">
        <v>30</v>
      </c>
      <c r="D13" s="13">
        <v>300</v>
      </c>
      <c r="E13" s="7"/>
      <c r="F13" s="107"/>
      <c r="G13" s="180">
        <f>E13+(E13*F13)</f>
        <v>0</v>
      </c>
      <c r="H13" s="180">
        <f t="shared" si="1"/>
        <v>0</v>
      </c>
      <c r="I13" s="180">
        <f t="shared" si="2"/>
        <v>0</v>
      </c>
    </row>
    <row r="14" spans="1:9" ht="48" thickBot="1">
      <c r="A14" s="89" t="s">
        <v>37</v>
      </c>
      <c r="B14" s="91" t="s">
        <v>314</v>
      </c>
      <c r="C14" s="12" t="s">
        <v>30</v>
      </c>
      <c r="D14" s="13">
        <v>50</v>
      </c>
      <c r="E14" s="7"/>
      <c r="F14" s="107"/>
      <c r="G14" s="180">
        <f>E14+(E14*F14)</f>
        <v>0</v>
      </c>
      <c r="H14" s="180">
        <f t="shared" si="1"/>
        <v>0</v>
      </c>
      <c r="I14" s="180">
        <f t="shared" si="2"/>
        <v>0</v>
      </c>
    </row>
    <row r="15" spans="1:9" ht="142.5" thickBot="1">
      <c r="A15" s="89" t="s">
        <v>40</v>
      </c>
      <c r="B15" s="90" t="s">
        <v>315</v>
      </c>
      <c r="C15" s="12" t="s">
        <v>30</v>
      </c>
      <c r="D15" s="13">
        <v>500</v>
      </c>
      <c r="E15" s="7"/>
      <c r="F15" s="107"/>
      <c r="G15" s="180">
        <f>E15+(E15*F15)</f>
        <v>0</v>
      </c>
      <c r="H15" s="180">
        <f t="shared" si="1"/>
        <v>0</v>
      </c>
      <c r="I15" s="180">
        <f t="shared" si="2"/>
        <v>0</v>
      </c>
    </row>
    <row r="16" spans="1:9" ht="142.5" thickBot="1">
      <c r="A16" s="89" t="s">
        <v>42</v>
      </c>
      <c r="B16" s="90" t="s">
        <v>316</v>
      </c>
      <c r="C16" s="12" t="s">
        <v>310</v>
      </c>
      <c r="D16" s="13">
        <v>200</v>
      </c>
      <c r="E16" s="7"/>
      <c r="F16" s="107"/>
      <c r="G16" s="180">
        <f t="shared" ref="G16:G17" si="3">E16+(E16*F16)</f>
        <v>0</v>
      </c>
      <c r="H16" s="180">
        <f t="shared" si="1"/>
        <v>0</v>
      </c>
      <c r="I16" s="180">
        <f t="shared" si="2"/>
        <v>0</v>
      </c>
    </row>
    <row r="17" spans="1:9" ht="95.25" thickBot="1">
      <c r="A17" s="89" t="s">
        <v>44</v>
      </c>
      <c r="B17" s="90" t="s">
        <v>317</v>
      </c>
      <c r="C17" s="12" t="s">
        <v>30</v>
      </c>
      <c r="D17" s="13">
        <v>500</v>
      </c>
      <c r="E17" s="7"/>
      <c r="F17" s="107"/>
      <c r="G17" s="180">
        <f t="shared" si="3"/>
        <v>0</v>
      </c>
      <c r="H17" s="180">
        <f t="shared" si="1"/>
        <v>0</v>
      </c>
      <c r="I17" s="180">
        <f t="shared" si="2"/>
        <v>0</v>
      </c>
    </row>
    <row r="18" spans="1:9" ht="126.75" thickBot="1">
      <c r="A18" s="89" t="s">
        <v>46</v>
      </c>
      <c r="B18" s="90" t="s">
        <v>318</v>
      </c>
      <c r="C18" s="12" t="s">
        <v>30</v>
      </c>
      <c r="D18" s="13">
        <v>500</v>
      </c>
      <c r="E18" s="7"/>
      <c r="F18" s="107"/>
      <c r="G18" s="180">
        <f>E18+(E18*F18)</f>
        <v>0</v>
      </c>
      <c r="H18" s="180">
        <f t="shared" si="1"/>
        <v>0</v>
      </c>
      <c r="I18" s="180">
        <f t="shared" si="2"/>
        <v>0</v>
      </c>
    </row>
    <row r="19" spans="1:9" ht="126.75" thickBot="1">
      <c r="A19" s="177" t="s">
        <v>48</v>
      </c>
      <c r="B19" s="176" t="s">
        <v>319</v>
      </c>
      <c r="C19" s="179" t="s">
        <v>310</v>
      </c>
      <c r="D19" s="178">
        <v>800</v>
      </c>
      <c r="E19" s="166"/>
      <c r="F19" s="165"/>
      <c r="G19" s="181">
        <f>E19+(E19*F19)</f>
        <v>0</v>
      </c>
      <c r="H19" s="180">
        <f t="shared" si="1"/>
        <v>0</v>
      </c>
      <c r="I19" s="180">
        <f t="shared" si="2"/>
        <v>0</v>
      </c>
    </row>
    <row r="20" spans="1:9" ht="111" thickBot="1">
      <c r="A20" s="89" t="s">
        <v>50</v>
      </c>
      <c r="B20" s="90" t="s">
        <v>320</v>
      </c>
      <c r="C20" s="12" t="s">
        <v>310</v>
      </c>
      <c r="D20" s="13">
        <v>1500</v>
      </c>
      <c r="E20" s="7"/>
      <c r="F20" s="107"/>
      <c r="G20" s="180">
        <f>E20+(E20*F20)</f>
        <v>0</v>
      </c>
      <c r="H20" s="180">
        <f t="shared" si="1"/>
        <v>0</v>
      </c>
      <c r="I20" s="180">
        <f t="shared" si="2"/>
        <v>0</v>
      </c>
    </row>
    <row r="21" spans="1:9" ht="79.5" thickBot="1">
      <c r="A21" s="89" t="s">
        <v>321</v>
      </c>
      <c r="B21" s="90" t="s">
        <v>322</v>
      </c>
      <c r="C21" s="12" t="s">
        <v>30</v>
      </c>
      <c r="D21" s="13">
        <v>500</v>
      </c>
      <c r="E21" s="7"/>
      <c r="F21" s="107"/>
      <c r="G21" s="180">
        <f t="shared" ref="G21:G49" si="4">E21+(E21*F21)</f>
        <v>0</v>
      </c>
      <c r="H21" s="180">
        <f t="shared" si="1"/>
        <v>0</v>
      </c>
      <c r="I21" s="180">
        <f t="shared" si="2"/>
        <v>0</v>
      </c>
    </row>
    <row r="22" spans="1:9" ht="79.5" thickBot="1">
      <c r="A22" s="89" t="s">
        <v>323</v>
      </c>
      <c r="B22" s="90" t="s">
        <v>324</v>
      </c>
      <c r="C22" s="12" t="s">
        <v>30</v>
      </c>
      <c r="D22" s="13">
        <v>300</v>
      </c>
      <c r="E22" s="7"/>
      <c r="F22" s="107"/>
      <c r="G22" s="180">
        <f t="shared" si="4"/>
        <v>0</v>
      </c>
      <c r="H22" s="180">
        <f t="shared" si="1"/>
        <v>0</v>
      </c>
      <c r="I22" s="180">
        <f t="shared" si="2"/>
        <v>0</v>
      </c>
    </row>
    <row r="23" spans="1:9" ht="48" thickBot="1">
      <c r="A23" s="89" t="s">
        <v>325</v>
      </c>
      <c r="B23" s="90" t="s">
        <v>326</v>
      </c>
      <c r="C23" s="12" t="s">
        <v>30</v>
      </c>
      <c r="D23" s="13">
        <v>1200</v>
      </c>
      <c r="E23" s="7"/>
      <c r="F23" s="107"/>
      <c r="G23" s="180">
        <f t="shared" si="4"/>
        <v>0</v>
      </c>
      <c r="H23" s="180">
        <f t="shared" si="1"/>
        <v>0</v>
      </c>
      <c r="I23" s="180">
        <f t="shared" si="2"/>
        <v>0</v>
      </c>
    </row>
    <row r="24" spans="1:9" ht="63.75" thickBot="1">
      <c r="A24" s="89" t="s">
        <v>327</v>
      </c>
      <c r="B24" s="90" t="s">
        <v>328</v>
      </c>
      <c r="C24" s="12" t="s">
        <v>310</v>
      </c>
      <c r="D24" s="13">
        <v>300</v>
      </c>
      <c r="E24" s="7"/>
      <c r="F24" s="107"/>
      <c r="G24" s="180">
        <f t="shared" si="4"/>
        <v>0</v>
      </c>
      <c r="H24" s="180">
        <f t="shared" si="1"/>
        <v>0</v>
      </c>
      <c r="I24" s="180">
        <f t="shared" si="2"/>
        <v>0</v>
      </c>
    </row>
    <row r="25" spans="1:9" ht="126.75" thickBot="1">
      <c r="A25" s="89" t="s">
        <v>329</v>
      </c>
      <c r="B25" s="90" t="s">
        <v>330</v>
      </c>
      <c r="C25" s="12" t="s">
        <v>30</v>
      </c>
      <c r="D25" s="13">
        <v>500</v>
      </c>
      <c r="E25" s="7"/>
      <c r="F25" s="107"/>
      <c r="G25" s="180">
        <f t="shared" si="4"/>
        <v>0</v>
      </c>
      <c r="H25" s="180">
        <f t="shared" si="1"/>
        <v>0</v>
      </c>
      <c r="I25" s="180">
        <f t="shared" si="2"/>
        <v>0</v>
      </c>
    </row>
    <row r="26" spans="1:9" ht="79.5" thickBot="1">
      <c r="A26" s="89" t="s">
        <v>331</v>
      </c>
      <c r="B26" s="90" t="s">
        <v>332</v>
      </c>
      <c r="C26" s="12" t="s">
        <v>310</v>
      </c>
      <c r="D26" s="13">
        <v>300</v>
      </c>
      <c r="E26" s="7"/>
      <c r="F26" s="107"/>
      <c r="G26" s="180">
        <f t="shared" si="4"/>
        <v>0</v>
      </c>
      <c r="H26" s="180">
        <f t="shared" si="1"/>
        <v>0</v>
      </c>
      <c r="I26" s="180">
        <f t="shared" si="2"/>
        <v>0</v>
      </c>
    </row>
    <row r="27" spans="1:9" ht="48" thickBot="1">
      <c r="A27" s="89" t="s">
        <v>333</v>
      </c>
      <c r="B27" s="90" t="s">
        <v>334</v>
      </c>
      <c r="C27" s="12" t="s">
        <v>310</v>
      </c>
      <c r="D27" s="13">
        <v>4500</v>
      </c>
      <c r="E27" s="7"/>
      <c r="F27" s="107"/>
      <c r="G27" s="180">
        <f t="shared" si="4"/>
        <v>0</v>
      </c>
      <c r="H27" s="180">
        <f t="shared" si="1"/>
        <v>0</v>
      </c>
      <c r="I27" s="180">
        <f t="shared" si="2"/>
        <v>0</v>
      </c>
    </row>
    <row r="28" spans="1:9" ht="126.75" thickBot="1">
      <c r="A28" s="89" t="s">
        <v>335</v>
      </c>
      <c r="B28" s="90" t="s">
        <v>336</v>
      </c>
      <c r="C28" s="12" t="s">
        <v>30</v>
      </c>
      <c r="D28" s="13">
        <v>10000</v>
      </c>
      <c r="E28" s="7"/>
      <c r="F28" s="107"/>
      <c r="G28" s="180">
        <f t="shared" si="4"/>
        <v>0</v>
      </c>
      <c r="H28" s="180">
        <f t="shared" si="1"/>
        <v>0</v>
      </c>
      <c r="I28" s="180">
        <f t="shared" si="2"/>
        <v>0</v>
      </c>
    </row>
    <row r="29" spans="1:9" ht="111" thickBot="1">
      <c r="A29" s="89" t="s">
        <v>337</v>
      </c>
      <c r="B29" s="90" t="s">
        <v>338</v>
      </c>
      <c r="C29" s="12" t="s">
        <v>30</v>
      </c>
      <c r="D29" s="13">
        <v>800</v>
      </c>
      <c r="E29" s="7"/>
      <c r="F29" s="107"/>
      <c r="G29" s="180">
        <f t="shared" si="4"/>
        <v>0</v>
      </c>
      <c r="H29" s="180">
        <f t="shared" si="1"/>
        <v>0</v>
      </c>
      <c r="I29" s="180">
        <f t="shared" si="2"/>
        <v>0</v>
      </c>
    </row>
    <row r="30" spans="1:9" ht="48" thickBot="1">
      <c r="A30" s="89" t="s">
        <v>339</v>
      </c>
      <c r="B30" s="90" t="s">
        <v>340</v>
      </c>
      <c r="C30" s="12" t="s">
        <v>310</v>
      </c>
      <c r="D30" s="13">
        <v>1500</v>
      </c>
      <c r="E30" s="7"/>
      <c r="F30" s="107"/>
      <c r="G30" s="180">
        <f t="shared" si="4"/>
        <v>0</v>
      </c>
      <c r="H30" s="180">
        <f t="shared" si="1"/>
        <v>0</v>
      </c>
      <c r="I30" s="180">
        <f t="shared" si="2"/>
        <v>0</v>
      </c>
    </row>
    <row r="31" spans="1:9" ht="79.5" thickBot="1">
      <c r="A31" s="89" t="s">
        <v>341</v>
      </c>
      <c r="B31" s="90" t="s">
        <v>342</v>
      </c>
      <c r="C31" s="12" t="s">
        <v>30</v>
      </c>
      <c r="D31" s="13">
        <v>50</v>
      </c>
      <c r="E31" s="7"/>
      <c r="F31" s="107"/>
      <c r="G31" s="180">
        <f t="shared" si="4"/>
        <v>0</v>
      </c>
      <c r="H31" s="180">
        <f t="shared" si="1"/>
        <v>0</v>
      </c>
      <c r="I31" s="180">
        <f t="shared" si="2"/>
        <v>0</v>
      </c>
    </row>
    <row r="32" spans="1:9" ht="48" thickBot="1">
      <c r="A32" s="89" t="s">
        <v>343</v>
      </c>
      <c r="B32" s="90" t="s">
        <v>344</v>
      </c>
      <c r="C32" s="12" t="s">
        <v>30</v>
      </c>
      <c r="D32" s="13">
        <v>1200</v>
      </c>
      <c r="E32" s="7"/>
      <c r="F32" s="107"/>
      <c r="G32" s="180">
        <f t="shared" si="4"/>
        <v>0</v>
      </c>
      <c r="H32" s="180">
        <f t="shared" si="1"/>
        <v>0</v>
      </c>
      <c r="I32" s="180">
        <f t="shared" si="2"/>
        <v>0</v>
      </c>
    </row>
    <row r="33" spans="1:9" ht="48" thickBot="1">
      <c r="A33" s="89" t="s">
        <v>345</v>
      </c>
      <c r="B33" s="90" t="s">
        <v>346</v>
      </c>
      <c r="C33" s="12" t="s">
        <v>30</v>
      </c>
      <c r="D33" s="13">
        <v>2000</v>
      </c>
      <c r="E33" s="7"/>
      <c r="F33" s="107"/>
      <c r="G33" s="180">
        <f t="shared" si="4"/>
        <v>0</v>
      </c>
      <c r="H33" s="180">
        <f t="shared" si="1"/>
        <v>0</v>
      </c>
      <c r="I33" s="180">
        <f t="shared" si="2"/>
        <v>0</v>
      </c>
    </row>
    <row r="34" spans="1:9" ht="126.75" thickBot="1">
      <c r="A34" s="89" t="s">
        <v>347</v>
      </c>
      <c r="B34" s="90" t="s">
        <v>348</v>
      </c>
      <c r="C34" s="12" t="s">
        <v>30</v>
      </c>
      <c r="D34" s="13">
        <v>2000</v>
      </c>
      <c r="E34" s="7"/>
      <c r="F34" s="107"/>
      <c r="G34" s="180">
        <f t="shared" si="4"/>
        <v>0</v>
      </c>
      <c r="H34" s="180">
        <f t="shared" si="1"/>
        <v>0</v>
      </c>
      <c r="I34" s="180">
        <f t="shared" si="2"/>
        <v>0</v>
      </c>
    </row>
    <row r="35" spans="1:9" ht="32.25" thickBot="1">
      <c r="A35" s="89" t="s">
        <v>349</v>
      </c>
      <c r="B35" s="90" t="s">
        <v>350</v>
      </c>
      <c r="C35" s="12" t="s">
        <v>30</v>
      </c>
      <c r="D35" s="13">
        <v>1000</v>
      </c>
      <c r="E35" s="7"/>
      <c r="F35" s="107"/>
      <c r="G35" s="180">
        <f t="shared" si="4"/>
        <v>0</v>
      </c>
      <c r="H35" s="180">
        <f t="shared" si="1"/>
        <v>0</v>
      </c>
      <c r="I35" s="180">
        <f t="shared" si="2"/>
        <v>0</v>
      </c>
    </row>
    <row r="36" spans="1:9" ht="48" thickBot="1">
      <c r="A36" s="89" t="s">
        <v>351</v>
      </c>
      <c r="B36" s="91" t="s">
        <v>352</v>
      </c>
      <c r="C36" s="12" t="s">
        <v>30</v>
      </c>
      <c r="D36" s="13">
        <v>500</v>
      </c>
      <c r="E36" s="7"/>
      <c r="F36" s="107"/>
      <c r="G36" s="180">
        <f t="shared" si="4"/>
        <v>0</v>
      </c>
      <c r="H36" s="180">
        <f t="shared" si="1"/>
        <v>0</v>
      </c>
      <c r="I36" s="180">
        <f t="shared" si="2"/>
        <v>0</v>
      </c>
    </row>
    <row r="37" spans="1:9" ht="48" thickBot="1">
      <c r="A37" s="89" t="s">
        <v>353</v>
      </c>
      <c r="B37" s="90" t="s">
        <v>354</v>
      </c>
      <c r="C37" s="12" t="s">
        <v>30</v>
      </c>
      <c r="D37" s="13">
        <v>600</v>
      </c>
      <c r="E37" s="7"/>
      <c r="F37" s="107"/>
      <c r="G37" s="180">
        <f t="shared" si="4"/>
        <v>0</v>
      </c>
      <c r="H37" s="180">
        <f t="shared" si="1"/>
        <v>0</v>
      </c>
      <c r="I37" s="180">
        <f t="shared" si="2"/>
        <v>0</v>
      </c>
    </row>
    <row r="38" spans="1:9" ht="79.5" thickBot="1">
      <c r="A38" s="89" t="s">
        <v>355</v>
      </c>
      <c r="B38" s="90" t="s">
        <v>356</v>
      </c>
      <c r="C38" s="12" t="s">
        <v>30</v>
      </c>
      <c r="D38" s="13">
        <v>600</v>
      </c>
      <c r="E38" s="7"/>
      <c r="F38" s="107"/>
      <c r="G38" s="180">
        <f t="shared" si="4"/>
        <v>0</v>
      </c>
      <c r="H38" s="180">
        <f t="shared" si="1"/>
        <v>0</v>
      </c>
      <c r="I38" s="180">
        <f t="shared" si="2"/>
        <v>0</v>
      </c>
    </row>
    <row r="39" spans="1:9" ht="79.5" thickBot="1">
      <c r="A39" s="89" t="s">
        <v>357</v>
      </c>
      <c r="B39" s="90" t="s">
        <v>358</v>
      </c>
      <c r="C39" s="12" t="s">
        <v>310</v>
      </c>
      <c r="D39" s="13">
        <v>2000</v>
      </c>
      <c r="E39" s="7"/>
      <c r="F39" s="107"/>
      <c r="G39" s="180">
        <f t="shared" si="4"/>
        <v>0</v>
      </c>
      <c r="H39" s="180">
        <f t="shared" si="1"/>
        <v>0</v>
      </c>
      <c r="I39" s="180">
        <f t="shared" si="2"/>
        <v>0</v>
      </c>
    </row>
    <row r="40" spans="1:9" ht="79.5" thickBot="1">
      <c r="A40" s="89" t="s">
        <v>359</v>
      </c>
      <c r="B40" s="91" t="s">
        <v>360</v>
      </c>
      <c r="C40" s="12" t="s">
        <v>30</v>
      </c>
      <c r="D40" s="13">
        <v>30</v>
      </c>
      <c r="E40" s="7"/>
      <c r="F40" s="107"/>
      <c r="G40" s="180">
        <f t="shared" si="4"/>
        <v>0</v>
      </c>
      <c r="H40" s="180">
        <f t="shared" si="1"/>
        <v>0</v>
      </c>
      <c r="I40" s="180">
        <f t="shared" si="2"/>
        <v>0</v>
      </c>
    </row>
    <row r="41" spans="1:9" ht="32.25" thickBot="1">
      <c r="A41" s="89" t="s">
        <v>361</v>
      </c>
      <c r="B41" s="90" t="s">
        <v>362</v>
      </c>
      <c r="C41" s="12" t="s">
        <v>310</v>
      </c>
      <c r="D41" s="13">
        <v>150</v>
      </c>
      <c r="E41" s="7"/>
      <c r="F41" s="107"/>
      <c r="G41" s="180">
        <f t="shared" si="4"/>
        <v>0</v>
      </c>
      <c r="H41" s="180">
        <f t="shared" si="1"/>
        <v>0</v>
      </c>
      <c r="I41" s="180">
        <f t="shared" si="2"/>
        <v>0</v>
      </c>
    </row>
    <row r="42" spans="1:9" ht="63.75" thickBot="1">
      <c r="A42" s="89" t="s">
        <v>363</v>
      </c>
      <c r="B42" s="91" t="s">
        <v>364</v>
      </c>
      <c r="C42" s="12" t="s">
        <v>30</v>
      </c>
      <c r="D42" s="13">
        <v>30</v>
      </c>
      <c r="E42" s="7"/>
      <c r="F42" s="107"/>
      <c r="G42" s="180">
        <f t="shared" si="4"/>
        <v>0</v>
      </c>
      <c r="H42" s="180">
        <f t="shared" si="1"/>
        <v>0</v>
      </c>
      <c r="I42" s="180">
        <f t="shared" si="2"/>
        <v>0</v>
      </c>
    </row>
    <row r="43" spans="1:9" ht="63.75" thickBot="1">
      <c r="A43" s="89" t="s">
        <v>365</v>
      </c>
      <c r="B43" s="91" t="s">
        <v>366</v>
      </c>
      <c r="C43" s="12" t="s">
        <v>30</v>
      </c>
      <c r="D43" s="13">
        <v>30</v>
      </c>
      <c r="E43" s="7"/>
      <c r="F43" s="107"/>
      <c r="G43" s="180">
        <f t="shared" si="4"/>
        <v>0</v>
      </c>
      <c r="H43" s="180">
        <f t="shared" si="1"/>
        <v>0</v>
      </c>
      <c r="I43" s="180">
        <f t="shared" si="2"/>
        <v>0</v>
      </c>
    </row>
    <row r="44" spans="1:9" ht="111" thickBot="1">
      <c r="A44" s="89" t="s">
        <v>367</v>
      </c>
      <c r="B44" s="90" t="s">
        <v>368</v>
      </c>
      <c r="C44" s="12" t="s">
        <v>30</v>
      </c>
      <c r="D44" s="13">
        <v>1100</v>
      </c>
      <c r="E44" s="7"/>
      <c r="F44" s="107"/>
      <c r="G44" s="180">
        <f t="shared" si="4"/>
        <v>0</v>
      </c>
      <c r="H44" s="180">
        <f t="shared" si="1"/>
        <v>0</v>
      </c>
      <c r="I44" s="180">
        <f t="shared" si="2"/>
        <v>0</v>
      </c>
    </row>
    <row r="45" spans="1:9" ht="48" thickBot="1">
      <c r="A45" s="89" t="s">
        <v>369</v>
      </c>
      <c r="B45" s="90" t="s">
        <v>370</v>
      </c>
      <c r="C45" s="12" t="s">
        <v>310</v>
      </c>
      <c r="D45" s="13">
        <v>1500</v>
      </c>
      <c r="E45" s="7"/>
      <c r="F45" s="107"/>
      <c r="G45" s="180">
        <f t="shared" si="4"/>
        <v>0</v>
      </c>
      <c r="H45" s="180">
        <f t="shared" si="1"/>
        <v>0</v>
      </c>
      <c r="I45" s="180">
        <f t="shared" si="2"/>
        <v>0</v>
      </c>
    </row>
    <row r="46" spans="1:9" ht="79.5" thickBot="1">
      <c r="A46" s="89" t="s">
        <v>371</v>
      </c>
      <c r="B46" s="90" t="s">
        <v>372</v>
      </c>
      <c r="C46" s="12" t="s">
        <v>30</v>
      </c>
      <c r="D46" s="13">
        <v>10000</v>
      </c>
      <c r="E46" s="7"/>
      <c r="F46" s="107"/>
      <c r="G46" s="180">
        <f t="shared" si="4"/>
        <v>0</v>
      </c>
      <c r="H46" s="180">
        <f t="shared" si="1"/>
        <v>0</v>
      </c>
      <c r="I46" s="180">
        <f t="shared" si="2"/>
        <v>0</v>
      </c>
    </row>
    <row r="47" spans="1:9" ht="79.5" thickBot="1">
      <c r="A47" s="89" t="s">
        <v>373</v>
      </c>
      <c r="B47" s="90" t="s">
        <v>374</v>
      </c>
      <c r="C47" s="12" t="s">
        <v>30</v>
      </c>
      <c r="D47" s="13">
        <v>130</v>
      </c>
      <c r="E47" s="7"/>
      <c r="F47" s="107"/>
      <c r="G47" s="180">
        <f t="shared" si="4"/>
        <v>0</v>
      </c>
      <c r="H47" s="180">
        <f t="shared" si="1"/>
        <v>0</v>
      </c>
      <c r="I47" s="180">
        <f t="shared" si="2"/>
        <v>0</v>
      </c>
    </row>
    <row r="48" spans="1:9" ht="95.25" thickBot="1">
      <c r="A48" s="89" t="s">
        <v>375</v>
      </c>
      <c r="B48" s="90" t="s">
        <v>376</v>
      </c>
      <c r="C48" s="12" t="s">
        <v>30</v>
      </c>
      <c r="D48" s="13">
        <v>3700</v>
      </c>
      <c r="E48" s="7"/>
      <c r="F48" s="107"/>
      <c r="G48" s="180">
        <f t="shared" si="4"/>
        <v>0</v>
      </c>
      <c r="H48" s="180">
        <f t="shared" si="1"/>
        <v>0</v>
      </c>
      <c r="I48" s="180">
        <f t="shared" si="2"/>
        <v>0</v>
      </c>
    </row>
    <row r="49" spans="1:9" ht="32.25" thickBot="1">
      <c r="A49" s="89" t="s">
        <v>377</v>
      </c>
      <c r="B49" s="90" t="s">
        <v>378</v>
      </c>
      <c r="C49" s="12" t="s">
        <v>310</v>
      </c>
      <c r="D49" s="13">
        <v>10</v>
      </c>
      <c r="E49" s="7"/>
      <c r="F49" s="107"/>
      <c r="G49" s="180">
        <f t="shared" si="4"/>
        <v>0</v>
      </c>
      <c r="H49" s="180">
        <f>D49*E49</f>
        <v>0</v>
      </c>
      <c r="I49" s="180">
        <f>H49+(H49*F49)</f>
        <v>0</v>
      </c>
    </row>
    <row r="50" spans="1:9" ht="16.5" thickBot="1">
      <c r="A50" s="97"/>
      <c r="B50" s="98"/>
      <c r="C50" s="98"/>
      <c r="D50" s="98"/>
      <c r="E50" s="98"/>
      <c r="F50" s="98"/>
      <c r="G50" s="98"/>
      <c r="H50" s="98"/>
      <c r="I50" s="99"/>
    </row>
    <row r="51" spans="1:9" ht="15" thickBot="1">
      <c r="A51" s="100" t="s">
        <v>379</v>
      </c>
      <c r="B51" s="101"/>
      <c r="C51" s="101"/>
      <c r="D51" s="101"/>
      <c r="E51" s="101"/>
      <c r="F51" s="101"/>
      <c r="G51" s="101"/>
      <c r="H51" s="101"/>
      <c r="I51" s="102"/>
    </row>
    <row r="52" spans="1:9" ht="142.5" thickBot="1">
      <c r="A52" s="89" t="s">
        <v>380</v>
      </c>
      <c r="B52" s="90" t="s">
        <v>381</v>
      </c>
      <c r="C52" s="12" t="s">
        <v>30</v>
      </c>
      <c r="D52" s="13">
        <v>500</v>
      </c>
      <c r="E52" s="7"/>
      <c r="F52" s="107"/>
      <c r="G52" s="138">
        <f>E52+(E52*F52)</f>
        <v>0</v>
      </c>
      <c r="H52" s="138">
        <f>D52*E52</f>
        <v>0</v>
      </c>
      <c r="I52" s="138">
        <f>H52+(H52*F52)</f>
        <v>0</v>
      </c>
    </row>
    <row r="53" spans="1:9" ht="174" thickBot="1">
      <c r="A53" s="89" t="s">
        <v>382</v>
      </c>
      <c r="B53" s="90" t="s">
        <v>383</v>
      </c>
      <c r="C53" s="12" t="s">
        <v>310</v>
      </c>
      <c r="D53" s="13">
        <v>1000</v>
      </c>
      <c r="E53" s="7"/>
      <c r="F53" s="107"/>
      <c r="G53" s="138">
        <f t="shared" ref="G53:G66" si="5">E53+(E53*F53)</f>
        <v>0</v>
      </c>
      <c r="H53" s="138">
        <f t="shared" ref="H53:H66" si="6">D53*E53</f>
        <v>0</v>
      </c>
      <c r="I53" s="138">
        <f t="shared" ref="I53:I66" si="7">H53+(H53*F53)</f>
        <v>0</v>
      </c>
    </row>
    <row r="54" spans="1:9" ht="32.25" thickBot="1">
      <c r="A54" s="89" t="s">
        <v>384</v>
      </c>
      <c r="B54" s="90" t="s">
        <v>385</v>
      </c>
      <c r="C54" s="12" t="s">
        <v>30</v>
      </c>
      <c r="D54" s="13">
        <v>6000</v>
      </c>
      <c r="E54" s="7"/>
      <c r="F54" s="107"/>
      <c r="G54" s="138">
        <f t="shared" si="5"/>
        <v>0</v>
      </c>
      <c r="H54" s="138">
        <f t="shared" si="6"/>
        <v>0</v>
      </c>
      <c r="I54" s="138">
        <f t="shared" si="7"/>
        <v>0</v>
      </c>
    </row>
    <row r="55" spans="1:9" ht="32.25" thickBot="1">
      <c r="A55" s="89" t="s">
        <v>386</v>
      </c>
      <c r="B55" s="90" t="s">
        <v>387</v>
      </c>
      <c r="C55" s="12" t="s">
        <v>30</v>
      </c>
      <c r="D55" s="13">
        <v>500</v>
      </c>
      <c r="E55" s="7"/>
      <c r="F55" s="107"/>
      <c r="G55" s="138">
        <f t="shared" si="5"/>
        <v>0</v>
      </c>
      <c r="H55" s="138">
        <f t="shared" si="6"/>
        <v>0</v>
      </c>
      <c r="I55" s="138">
        <f t="shared" si="7"/>
        <v>0</v>
      </c>
    </row>
    <row r="56" spans="1:9" ht="48" thickBot="1">
      <c r="A56" s="89" t="s">
        <v>388</v>
      </c>
      <c r="B56" s="90" t="s">
        <v>389</v>
      </c>
      <c r="C56" s="12" t="s">
        <v>30</v>
      </c>
      <c r="D56" s="13">
        <v>200</v>
      </c>
      <c r="E56" s="7"/>
      <c r="F56" s="107"/>
      <c r="G56" s="138">
        <f t="shared" si="5"/>
        <v>0</v>
      </c>
      <c r="H56" s="138">
        <f t="shared" si="6"/>
        <v>0</v>
      </c>
      <c r="I56" s="138">
        <f t="shared" si="7"/>
        <v>0</v>
      </c>
    </row>
    <row r="57" spans="1:9" ht="32.25" thickBot="1">
      <c r="A57" s="89" t="s">
        <v>390</v>
      </c>
      <c r="B57" s="90" t="s">
        <v>391</v>
      </c>
      <c r="C57" s="12" t="s">
        <v>30</v>
      </c>
      <c r="D57" s="13">
        <v>200</v>
      </c>
      <c r="E57" s="7"/>
      <c r="F57" s="107"/>
      <c r="G57" s="138">
        <f t="shared" si="5"/>
        <v>0</v>
      </c>
      <c r="H57" s="138">
        <f t="shared" si="6"/>
        <v>0</v>
      </c>
      <c r="I57" s="138">
        <f t="shared" si="7"/>
        <v>0</v>
      </c>
    </row>
    <row r="58" spans="1:9" ht="48" thickBot="1">
      <c r="A58" s="89" t="s">
        <v>392</v>
      </c>
      <c r="B58" s="90" t="s">
        <v>393</v>
      </c>
      <c r="C58" s="12" t="s">
        <v>30</v>
      </c>
      <c r="D58" s="13">
        <v>2000</v>
      </c>
      <c r="E58" s="7"/>
      <c r="F58" s="107"/>
      <c r="G58" s="138">
        <f t="shared" si="5"/>
        <v>0</v>
      </c>
      <c r="H58" s="138">
        <f t="shared" si="6"/>
        <v>0</v>
      </c>
      <c r="I58" s="138">
        <f t="shared" si="7"/>
        <v>0</v>
      </c>
    </row>
    <row r="59" spans="1:9" ht="48" thickBot="1">
      <c r="A59" s="89" t="s">
        <v>394</v>
      </c>
      <c r="B59" s="90" t="s">
        <v>395</v>
      </c>
      <c r="C59" s="12" t="s">
        <v>30</v>
      </c>
      <c r="D59" s="13">
        <v>15000</v>
      </c>
      <c r="E59" s="7"/>
      <c r="F59" s="107"/>
      <c r="G59" s="138">
        <f t="shared" si="5"/>
        <v>0</v>
      </c>
      <c r="H59" s="138">
        <f t="shared" si="6"/>
        <v>0</v>
      </c>
      <c r="I59" s="138">
        <f t="shared" si="7"/>
        <v>0</v>
      </c>
    </row>
    <row r="60" spans="1:9" ht="48" thickBot="1">
      <c r="A60" s="89" t="s">
        <v>396</v>
      </c>
      <c r="B60" s="90" t="s">
        <v>397</v>
      </c>
      <c r="C60" s="12" t="s">
        <v>30</v>
      </c>
      <c r="D60" s="13">
        <v>1000</v>
      </c>
      <c r="E60" s="7"/>
      <c r="F60" s="107"/>
      <c r="G60" s="138">
        <f t="shared" si="5"/>
        <v>0</v>
      </c>
      <c r="H60" s="138">
        <f t="shared" si="6"/>
        <v>0</v>
      </c>
      <c r="I60" s="138">
        <f t="shared" si="7"/>
        <v>0</v>
      </c>
    </row>
    <row r="61" spans="1:9" ht="32.25" thickBot="1">
      <c r="A61" s="89" t="s">
        <v>398</v>
      </c>
      <c r="B61" s="90" t="s">
        <v>399</v>
      </c>
      <c r="C61" s="12" t="s">
        <v>30</v>
      </c>
      <c r="D61" s="13">
        <v>1000</v>
      </c>
      <c r="E61" s="7"/>
      <c r="F61" s="107"/>
      <c r="G61" s="138">
        <f t="shared" si="5"/>
        <v>0</v>
      </c>
      <c r="H61" s="138">
        <f t="shared" si="6"/>
        <v>0</v>
      </c>
      <c r="I61" s="138">
        <f t="shared" si="7"/>
        <v>0</v>
      </c>
    </row>
    <row r="62" spans="1:9" ht="48" thickBot="1">
      <c r="A62" s="89" t="s">
        <v>400</v>
      </c>
      <c r="B62" s="92" t="s">
        <v>401</v>
      </c>
      <c r="C62" s="12" t="s">
        <v>30</v>
      </c>
      <c r="D62" s="13">
        <v>2500</v>
      </c>
      <c r="E62" s="7"/>
      <c r="F62" s="107"/>
      <c r="G62" s="138">
        <f t="shared" si="5"/>
        <v>0</v>
      </c>
      <c r="H62" s="138">
        <f t="shared" si="6"/>
        <v>0</v>
      </c>
      <c r="I62" s="138">
        <f t="shared" si="7"/>
        <v>0</v>
      </c>
    </row>
    <row r="63" spans="1:9" ht="95.25" thickBot="1">
      <c r="A63" s="89" t="s">
        <v>402</v>
      </c>
      <c r="B63" s="90" t="s">
        <v>403</v>
      </c>
      <c r="C63" s="12" t="s">
        <v>30</v>
      </c>
      <c r="D63" s="13">
        <v>50</v>
      </c>
      <c r="E63" s="7"/>
      <c r="F63" s="107"/>
      <c r="G63" s="138">
        <f t="shared" si="5"/>
        <v>0</v>
      </c>
      <c r="H63" s="138">
        <f t="shared" si="6"/>
        <v>0</v>
      </c>
      <c r="I63" s="138">
        <f t="shared" si="7"/>
        <v>0</v>
      </c>
    </row>
    <row r="64" spans="1:9" ht="32.25" thickBot="1">
      <c r="A64" s="89" t="s">
        <v>404</v>
      </c>
      <c r="B64" s="90" t="s">
        <v>405</v>
      </c>
      <c r="C64" s="12" t="s">
        <v>30</v>
      </c>
      <c r="D64" s="13">
        <v>100</v>
      </c>
      <c r="E64" s="7"/>
      <c r="F64" s="107"/>
      <c r="G64" s="138">
        <f t="shared" si="5"/>
        <v>0</v>
      </c>
      <c r="H64" s="138">
        <f t="shared" si="6"/>
        <v>0</v>
      </c>
      <c r="I64" s="138">
        <f t="shared" si="7"/>
        <v>0</v>
      </c>
    </row>
    <row r="65" spans="1:9" ht="32.25" thickBot="1">
      <c r="A65" s="89" t="s">
        <v>406</v>
      </c>
      <c r="B65" s="90" t="s">
        <v>407</v>
      </c>
      <c r="C65" s="12" t="s">
        <v>30</v>
      </c>
      <c r="D65" s="13">
        <v>3500</v>
      </c>
      <c r="E65" s="7"/>
      <c r="F65" s="107"/>
      <c r="G65" s="138">
        <f t="shared" si="5"/>
        <v>0</v>
      </c>
      <c r="H65" s="138">
        <f t="shared" si="6"/>
        <v>0</v>
      </c>
      <c r="I65" s="138">
        <f t="shared" si="7"/>
        <v>0</v>
      </c>
    </row>
    <row r="66" spans="1:9" ht="95.25" thickBot="1">
      <c r="A66" s="89" t="s">
        <v>408</v>
      </c>
      <c r="B66" s="90" t="s">
        <v>409</v>
      </c>
      <c r="C66" s="12" t="s">
        <v>30</v>
      </c>
      <c r="D66" s="13">
        <v>50</v>
      </c>
      <c r="E66" s="7"/>
      <c r="F66" s="107"/>
      <c r="G66" s="138">
        <f t="shared" si="5"/>
        <v>0</v>
      </c>
      <c r="H66" s="138">
        <f t="shared" si="6"/>
        <v>0</v>
      </c>
      <c r="I66" s="138">
        <f t="shared" si="7"/>
        <v>0</v>
      </c>
    </row>
    <row r="67" spans="1:9" ht="16.5" thickBot="1">
      <c r="A67" s="93" t="s">
        <v>410</v>
      </c>
      <c r="B67" s="25" t="s">
        <v>51</v>
      </c>
      <c r="C67" s="26"/>
      <c r="D67" s="26"/>
      <c r="E67" s="26"/>
      <c r="F67" s="26"/>
      <c r="G67" s="27"/>
      <c r="H67" s="138">
        <f>SUM(H52:H66)+SUM(H10:H49)</f>
        <v>0</v>
      </c>
      <c r="I67" s="138">
        <f>SUM(I52:I66)+SUM(I10:I49)</f>
        <v>0</v>
      </c>
    </row>
    <row r="68" spans="1:9">
      <c r="A68" s="28" t="s">
        <v>411</v>
      </c>
      <c r="F68" s="109"/>
      <c r="H68" s="140"/>
      <c r="I68" s="140"/>
    </row>
    <row r="69" spans="1:9">
      <c r="A69" s="34" t="s">
        <v>412</v>
      </c>
      <c r="B69" s="120"/>
      <c r="C69" s="120"/>
      <c r="D69" s="120"/>
      <c r="E69" s="120"/>
      <c r="F69" s="134"/>
      <c r="G69" s="120"/>
      <c r="H69" s="175"/>
      <c r="I69" s="175"/>
    </row>
    <row r="70" spans="1:9" ht="15">
      <c r="A70" s="32" t="s">
        <v>413</v>
      </c>
      <c r="B70" s="120"/>
      <c r="C70" s="120"/>
      <c r="D70" s="120"/>
      <c r="E70" s="120"/>
      <c r="F70" s="120"/>
      <c r="G70" s="120"/>
      <c r="H70" s="120"/>
      <c r="I70" s="120"/>
    </row>
    <row r="71" spans="1:9" ht="15">
      <c r="A71" s="33" t="s">
        <v>53</v>
      </c>
      <c r="B71" s="120"/>
      <c r="C71" s="120"/>
      <c r="D71" s="120"/>
      <c r="E71" s="120"/>
      <c r="F71" s="120"/>
      <c r="G71" s="120"/>
      <c r="H71" s="120"/>
      <c r="I71" s="120"/>
    </row>
    <row r="72" spans="1:9" ht="15">
      <c r="A72" s="32" t="s">
        <v>414</v>
      </c>
      <c r="B72" s="120"/>
      <c r="C72" s="120"/>
      <c r="D72" s="120"/>
      <c r="E72" s="120"/>
      <c r="F72" s="120"/>
      <c r="G72" s="120"/>
      <c r="H72" s="120"/>
      <c r="I72" s="120"/>
    </row>
    <row r="73" spans="1:9" ht="15">
      <c r="A73" s="122" t="s">
        <v>209</v>
      </c>
      <c r="B73" s="120"/>
      <c r="C73" s="120"/>
      <c r="D73" s="120"/>
      <c r="E73" s="120"/>
      <c r="F73" s="120"/>
      <c r="G73" s="120"/>
      <c r="H73" s="120"/>
      <c r="I73" s="120"/>
    </row>
    <row r="74" spans="1:9" ht="15">
      <c r="A74" s="122" t="s">
        <v>231</v>
      </c>
      <c r="B74" s="120"/>
      <c r="C74" s="120"/>
      <c r="D74" s="120"/>
      <c r="E74" s="120"/>
      <c r="F74" s="120"/>
      <c r="G74" s="120"/>
      <c r="H74" s="120"/>
      <c r="I74" s="120"/>
    </row>
    <row r="75" spans="1:9" ht="15">
      <c r="A75" s="122" t="s">
        <v>415</v>
      </c>
      <c r="B75" s="120"/>
      <c r="C75" s="120"/>
      <c r="D75" s="120"/>
      <c r="E75" s="120"/>
      <c r="F75" s="120"/>
      <c r="G75" s="120"/>
      <c r="H75" s="120"/>
      <c r="I75" s="120"/>
    </row>
    <row r="76" spans="1:9" ht="15.75">
      <c r="A76" s="3"/>
      <c r="F76" s="109"/>
      <c r="H76" s="140"/>
      <c r="I76" s="140"/>
    </row>
    <row r="77" spans="1:9" ht="15.75">
      <c r="A77" s="3" t="s">
        <v>58</v>
      </c>
      <c r="F77" s="109"/>
      <c r="H77" s="140"/>
      <c r="I77" s="140"/>
    </row>
    <row r="78" spans="1:9" ht="15.75">
      <c r="A78" s="3"/>
      <c r="F78" s="109"/>
      <c r="H78" s="140"/>
      <c r="I78" s="140"/>
    </row>
    <row r="79" spans="1:9" ht="15">
      <c r="A79" s="85" t="s">
        <v>416</v>
      </c>
      <c r="B79" s="120"/>
      <c r="C79" s="120"/>
      <c r="D79" s="120"/>
      <c r="E79" s="120"/>
      <c r="F79" s="120"/>
      <c r="G79" s="120"/>
      <c r="H79" s="120"/>
      <c r="I79" s="120"/>
    </row>
    <row r="80" spans="1:9">
      <c r="A80" s="103"/>
      <c r="F80" s="109"/>
      <c r="H80" s="140"/>
      <c r="I80" s="140"/>
    </row>
    <row r="81" spans="1:9">
      <c r="F81" s="109"/>
      <c r="H81" s="140"/>
      <c r="I81" s="140"/>
    </row>
    <row r="82" spans="1:9" ht="15.75">
      <c r="A82" s="2"/>
      <c r="F82" s="109"/>
      <c r="H82" s="140"/>
      <c r="I82" s="140"/>
    </row>
    <row r="83" spans="1:9" ht="15.75">
      <c r="A83" s="31" t="s">
        <v>60</v>
      </c>
      <c r="B83" s="129"/>
      <c r="C83" s="129"/>
      <c r="D83" s="129"/>
      <c r="E83" s="129"/>
      <c r="F83" s="129"/>
      <c r="G83" s="129"/>
      <c r="H83" s="129"/>
      <c r="I83" s="129"/>
    </row>
    <row r="84" spans="1:9" ht="16.5" thickBot="1">
      <c r="A84" s="2"/>
      <c r="F84" s="109"/>
      <c r="H84" s="140"/>
      <c r="I84" s="140"/>
    </row>
    <row r="85" spans="1:9" ht="63.75" thickBot="1">
      <c r="A85" s="38" t="s">
        <v>61</v>
      </c>
      <c r="B85" s="39" t="s">
        <v>62</v>
      </c>
      <c r="F85" s="109"/>
      <c r="H85" s="140"/>
      <c r="I85" s="140"/>
    </row>
    <row r="86" spans="1:9" ht="63.75" thickBot="1">
      <c r="A86" s="40" t="s">
        <v>63</v>
      </c>
      <c r="B86" s="41" t="s">
        <v>64</v>
      </c>
      <c r="F86" s="109"/>
      <c r="H86" s="140"/>
      <c r="I86" s="140"/>
    </row>
    <row r="87" spans="1:9" ht="63.75" thickBot="1">
      <c r="A87" s="40" t="s">
        <v>63</v>
      </c>
      <c r="B87" s="41" t="s">
        <v>65</v>
      </c>
      <c r="F87" s="109"/>
      <c r="H87" s="140"/>
      <c r="I87" s="140"/>
    </row>
    <row r="88" spans="1:9" ht="15.75">
      <c r="A88" s="3"/>
      <c r="F88" s="109"/>
      <c r="H88" s="140"/>
      <c r="I88" s="140"/>
    </row>
    <row r="89" spans="1:9" ht="15.75">
      <c r="A89" s="3" t="s">
        <v>417</v>
      </c>
      <c r="F89" s="109"/>
      <c r="H89" s="140"/>
      <c r="I89" s="140"/>
    </row>
    <row r="90" spans="1:9" ht="15.75">
      <c r="A90" s="3"/>
      <c r="F90" s="109"/>
      <c r="H90" s="140"/>
      <c r="I90" s="140"/>
    </row>
    <row r="91" spans="1:9" ht="15">
      <c r="A91" s="85" t="s">
        <v>418</v>
      </c>
      <c r="B91" s="120"/>
      <c r="C91" s="120"/>
      <c r="D91" s="120"/>
      <c r="E91" s="120"/>
      <c r="F91" s="120"/>
      <c r="G91" s="120"/>
      <c r="H91" s="120"/>
      <c r="I91" s="120"/>
    </row>
    <row r="92" spans="1:9" ht="15.75">
      <c r="A92" s="37"/>
      <c r="F92" s="109"/>
      <c r="H92" s="140"/>
      <c r="I92" s="140"/>
    </row>
  </sheetData>
  <mergeCells count="24">
    <mergeCell ref="A83:I83"/>
    <mergeCell ref="A91:I91"/>
    <mergeCell ref="A71:I71"/>
    <mergeCell ref="A72:I72"/>
    <mergeCell ref="A73:I73"/>
    <mergeCell ref="A74:I74"/>
    <mergeCell ref="A75:I75"/>
    <mergeCell ref="A79:I79"/>
    <mergeCell ref="A9:I9"/>
    <mergeCell ref="A50:I50"/>
    <mergeCell ref="A51:I51"/>
    <mergeCell ref="B67:G67"/>
    <mergeCell ref="A69:I69"/>
    <mergeCell ref="A70:I70"/>
    <mergeCell ref="A2:I2"/>
    <mergeCell ref="A3:I3"/>
    <mergeCell ref="A4:I4"/>
    <mergeCell ref="A5:A7"/>
    <mergeCell ref="B5:B7"/>
    <mergeCell ref="C5:C7"/>
    <mergeCell ref="D5:D7"/>
    <mergeCell ref="E5:E7"/>
    <mergeCell ref="F5:F7"/>
    <mergeCell ref="G5:G7"/>
  </mergeCells>
  <pageMargins left="0.28000000000000003" right="0.17"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I56"/>
  <sheetViews>
    <sheetView topLeftCell="A10" workbookViewId="0">
      <selection activeCell="D22" sqref="D22"/>
    </sheetView>
  </sheetViews>
  <sheetFormatPr defaultRowHeight="14.25"/>
  <cols>
    <col min="1" max="1" width="12.5" customWidth="1"/>
    <col min="2" max="2" width="44.875" customWidth="1"/>
    <col min="8" max="9" width="9" style="140"/>
  </cols>
  <sheetData>
    <row r="1" spans="1:9" ht="15.75">
      <c r="A1" s="30" t="s">
        <v>1</v>
      </c>
      <c r="B1" s="30"/>
      <c r="C1" s="30"/>
      <c r="D1" s="30"/>
      <c r="E1" s="30"/>
      <c r="F1" s="30"/>
      <c r="G1" s="30"/>
      <c r="H1" s="30"/>
      <c r="I1" s="30"/>
    </row>
    <row r="2" spans="1:9" ht="15.75">
      <c r="A2" s="31"/>
      <c r="B2" s="31"/>
      <c r="C2" s="31"/>
      <c r="D2" s="31"/>
      <c r="E2" s="31"/>
      <c r="F2" s="31"/>
      <c r="G2" s="31"/>
      <c r="H2" s="31"/>
      <c r="I2" s="31"/>
    </row>
    <row r="3" spans="1:9" ht="15.75">
      <c r="A3" s="31" t="s">
        <v>2</v>
      </c>
      <c r="B3" s="31"/>
      <c r="C3" s="31"/>
      <c r="D3" s="31"/>
      <c r="E3" s="31"/>
      <c r="F3" s="31"/>
      <c r="G3" s="31"/>
      <c r="H3" s="31"/>
      <c r="I3" s="31"/>
    </row>
    <row r="4" spans="1:9" ht="15.75">
      <c r="A4" s="30" t="s">
        <v>3</v>
      </c>
      <c r="B4" s="30"/>
      <c r="C4" s="30"/>
      <c r="D4" s="30"/>
      <c r="E4" s="30"/>
      <c r="F4" s="30"/>
      <c r="G4" s="30"/>
      <c r="H4" s="30"/>
      <c r="I4" s="30"/>
    </row>
    <row r="5" spans="1:9" ht="15.75">
      <c r="A5" s="32" t="s">
        <v>4</v>
      </c>
      <c r="B5" s="32"/>
      <c r="C5" s="32"/>
      <c r="D5" s="32"/>
      <c r="E5" s="32"/>
      <c r="F5" s="32"/>
      <c r="G5" s="32"/>
      <c r="H5" s="32"/>
      <c r="I5" s="32"/>
    </row>
    <row r="6" spans="1:9" ht="15.75">
      <c r="A6" s="33" t="s">
        <v>5</v>
      </c>
      <c r="B6" s="33"/>
      <c r="C6" s="33"/>
      <c r="D6" s="33"/>
      <c r="E6" s="33"/>
      <c r="F6" s="33"/>
      <c r="G6" s="33"/>
      <c r="H6" s="33"/>
      <c r="I6" s="33"/>
    </row>
    <row r="7" spans="1:9" ht="15.75">
      <c r="A7" s="33" t="s">
        <v>6</v>
      </c>
      <c r="B7" s="33"/>
      <c r="C7" s="33"/>
      <c r="D7" s="33"/>
      <c r="E7" s="33"/>
      <c r="F7" s="33"/>
      <c r="G7" s="33"/>
      <c r="H7" s="33"/>
      <c r="I7" s="33"/>
    </row>
    <row r="8" spans="1:9" ht="16.5" thickBot="1">
      <c r="A8" s="18"/>
      <c r="B8" s="18"/>
      <c r="C8" s="18"/>
      <c r="D8" s="18"/>
      <c r="E8" s="18"/>
      <c r="F8" s="18"/>
      <c r="G8" s="18"/>
      <c r="H8" s="18"/>
      <c r="I8" s="18"/>
    </row>
    <row r="9" spans="1:9" ht="63">
      <c r="A9" s="20" t="s">
        <v>7</v>
      </c>
      <c r="B9" s="22" t="s">
        <v>8</v>
      </c>
      <c r="C9" s="22" t="s">
        <v>9</v>
      </c>
      <c r="D9" s="20" t="s">
        <v>10</v>
      </c>
      <c r="E9" s="22" t="s">
        <v>11</v>
      </c>
      <c r="F9" s="104" t="s">
        <v>12</v>
      </c>
      <c r="G9" s="4" t="s">
        <v>13</v>
      </c>
      <c r="H9" s="137" t="s">
        <v>15</v>
      </c>
      <c r="I9" s="137" t="s">
        <v>17</v>
      </c>
    </row>
    <row r="10" spans="1:9" ht="78.75">
      <c r="A10" s="19"/>
      <c r="B10" s="23"/>
      <c r="C10" s="23"/>
      <c r="D10" s="19"/>
      <c r="E10" s="23"/>
      <c r="F10" s="105"/>
      <c r="G10" s="5" t="s">
        <v>14</v>
      </c>
      <c r="H10" s="137" t="s">
        <v>16</v>
      </c>
      <c r="I10" s="137" t="s">
        <v>18</v>
      </c>
    </row>
    <row r="11" spans="1:9" ht="16.5" thickBot="1">
      <c r="A11" s="21"/>
      <c r="B11" s="24"/>
      <c r="C11" s="24"/>
      <c r="D11" s="21"/>
      <c r="E11" s="24"/>
      <c r="F11" s="106"/>
      <c r="G11" s="6"/>
      <c r="H11" s="138"/>
      <c r="I11" s="138"/>
    </row>
    <row r="12" spans="1:9" ht="16.5" thickBot="1">
      <c r="A12" s="8" t="s">
        <v>19</v>
      </c>
      <c r="B12" s="7" t="s">
        <v>20</v>
      </c>
      <c r="C12" s="7" t="s">
        <v>21</v>
      </c>
      <c r="D12" s="9" t="s">
        <v>22</v>
      </c>
      <c r="E12" s="7" t="s">
        <v>23</v>
      </c>
      <c r="F12" s="107" t="s">
        <v>24</v>
      </c>
      <c r="G12" s="7" t="s">
        <v>25</v>
      </c>
      <c r="H12" s="138" t="s">
        <v>26</v>
      </c>
      <c r="I12" s="138" t="s">
        <v>27</v>
      </c>
    </row>
    <row r="13" spans="1:9" ht="48" thickBot="1">
      <c r="A13" s="10" t="s">
        <v>28</v>
      </c>
      <c r="B13" s="11" t="s">
        <v>29</v>
      </c>
      <c r="C13" s="12" t="s">
        <v>30</v>
      </c>
      <c r="D13" s="119">
        <v>2000</v>
      </c>
      <c r="E13" s="117"/>
      <c r="F13" s="118"/>
      <c r="G13" s="117">
        <f>E13+(E13*F13)</f>
        <v>0</v>
      </c>
      <c r="H13" s="139">
        <f>D13*E13</f>
        <v>0</v>
      </c>
      <c r="I13" s="139">
        <f>H13+(H13*F13)</f>
        <v>0</v>
      </c>
    </row>
    <row r="14" spans="1:9" ht="48" thickBot="1">
      <c r="A14" s="10" t="s">
        <v>31</v>
      </c>
      <c r="B14" s="11" t="s">
        <v>32</v>
      </c>
      <c r="C14" s="12" t="s">
        <v>30</v>
      </c>
      <c r="D14" s="119">
        <v>6900</v>
      </c>
      <c r="E14" s="117"/>
      <c r="F14" s="118"/>
      <c r="G14" s="117">
        <f t="shared" ref="G14:G22" si="0">E14+(E14*F14)</f>
        <v>0</v>
      </c>
      <c r="H14" s="139">
        <f t="shared" ref="H14:H22" si="1">D14*E14</f>
        <v>0</v>
      </c>
      <c r="I14" s="139">
        <f t="shared" ref="I14:I22" si="2">H14+(H14*F14)</f>
        <v>0</v>
      </c>
    </row>
    <row r="15" spans="1:9" ht="48" thickBot="1">
      <c r="A15" s="10" t="s">
        <v>33</v>
      </c>
      <c r="B15" s="11" t="s">
        <v>34</v>
      </c>
      <c r="C15" s="12" t="s">
        <v>30</v>
      </c>
      <c r="D15" s="119">
        <v>80</v>
      </c>
      <c r="E15" s="117"/>
      <c r="F15" s="118"/>
      <c r="G15" s="117">
        <f t="shared" si="0"/>
        <v>0</v>
      </c>
      <c r="H15" s="139">
        <f t="shared" si="1"/>
        <v>0</v>
      </c>
      <c r="I15" s="139">
        <f t="shared" si="2"/>
        <v>0</v>
      </c>
    </row>
    <row r="16" spans="1:9" ht="63.75" thickBot="1">
      <c r="A16" s="10" t="s">
        <v>35</v>
      </c>
      <c r="B16" s="11" t="s">
        <v>36</v>
      </c>
      <c r="C16" s="12" t="s">
        <v>30</v>
      </c>
      <c r="D16" s="119">
        <v>550</v>
      </c>
      <c r="E16" s="117"/>
      <c r="F16" s="118"/>
      <c r="G16" s="117">
        <f t="shared" si="0"/>
        <v>0</v>
      </c>
      <c r="H16" s="139">
        <f t="shared" si="1"/>
        <v>0</v>
      </c>
      <c r="I16" s="139">
        <f t="shared" si="2"/>
        <v>0</v>
      </c>
    </row>
    <row r="17" spans="1:9" ht="16.5" thickBot="1">
      <c r="A17" s="10" t="s">
        <v>37</v>
      </c>
      <c r="B17" s="11" t="s">
        <v>38</v>
      </c>
      <c r="C17" s="12" t="s">
        <v>39</v>
      </c>
      <c r="D17" s="119">
        <v>24000</v>
      </c>
      <c r="E17" s="117"/>
      <c r="F17" s="118"/>
      <c r="G17" s="117">
        <f t="shared" si="0"/>
        <v>0</v>
      </c>
      <c r="H17" s="139">
        <f t="shared" si="1"/>
        <v>0</v>
      </c>
      <c r="I17" s="139">
        <f t="shared" si="2"/>
        <v>0</v>
      </c>
    </row>
    <row r="18" spans="1:9" ht="16.5" thickBot="1">
      <c r="A18" s="10" t="s">
        <v>40</v>
      </c>
      <c r="B18" s="11" t="s">
        <v>41</v>
      </c>
      <c r="C18" s="12" t="s">
        <v>39</v>
      </c>
      <c r="D18" s="119">
        <v>24000</v>
      </c>
      <c r="E18" s="117"/>
      <c r="F18" s="118"/>
      <c r="G18" s="117">
        <f t="shared" si="0"/>
        <v>0</v>
      </c>
      <c r="H18" s="139">
        <f t="shared" si="1"/>
        <v>0</v>
      </c>
      <c r="I18" s="139">
        <f t="shared" si="2"/>
        <v>0</v>
      </c>
    </row>
    <row r="19" spans="1:9" ht="32.25" thickBot="1">
      <c r="A19" s="10" t="s">
        <v>42</v>
      </c>
      <c r="B19" s="11" t="s">
        <v>43</v>
      </c>
      <c r="C19" s="12" t="s">
        <v>30</v>
      </c>
      <c r="D19" s="119">
        <v>175</v>
      </c>
      <c r="E19" s="117"/>
      <c r="F19" s="118"/>
      <c r="G19" s="117">
        <f t="shared" si="0"/>
        <v>0</v>
      </c>
      <c r="H19" s="139">
        <f t="shared" si="1"/>
        <v>0</v>
      </c>
      <c r="I19" s="139">
        <f t="shared" si="2"/>
        <v>0</v>
      </c>
    </row>
    <row r="20" spans="1:9" ht="32.25" thickBot="1">
      <c r="A20" s="10" t="s">
        <v>44</v>
      </c>
      <c r="B20" s="11" t="s">
        <v>45</v>
      </c>
      <c r="C20" s="12" t="s">
        <v>30</v>
      </c>
      <c r="D20" s="119">
        <v>150</v>
      </c>
      <c r="E20" s="117"/>
      <c r="F20" s="118"/>
      <c r="G20" s="117">
        <f t="shared" si="0"/>
        <v>0</v>
      </c>
      <c r="H20" s="139">
        <f t="shared" si="1"/>
        <v>0</v>
      </c>
      <c r="I20" s="139">
        <f t="shared" si="2"/>
        <v>0</v>
      </c>
    </row>
    <row r="21" spans="1:9" ht="32.25" thickBot="1">
      <c r="A21" s="10" t="s">
        <v>46</v>
      </c>
      <c r="B21" s="11" t="s">
        <v>47</v>
      </c>
      <c r="C21" s="12" t="s">
        <v>39</v>
      </c>
      <c r="D21" s="119">
        <v>850</v>
      </c>
      <c r="E21" s="117"/>
      <c r="F21" s="118"/>
      <c r="G21" s="117">
        <f t="shared" si="0"/>
        <v>0</v>
      </c>
      <c r="H21" s="139">
        <f t="shared" si="1"/>
        <v>0</v>
      </c>
      <c r="I21" s="139">
        <f t="shared" si="2"/>
        <v>0</v>
      </c>
    </row>
    <row r="22" spans="1:9" ht="32.25" thickBot="1">
      <c r="A22" s="10" t="s">
        <v>48</v>
      </c>
      <c r="B22" s="11" t="s">
        <v>49</v>
      </c>
      <c r="C22" s="12" t="s">
        <v>30</v>
      </c>
      <c r="D22" s="119">
        <v>2050</v>
      </c>
      <c r="E22" s="117"/>
      <c r="F22" s="118"/>
      <c r="G22" s="117">
        <f t="shared" si="0"/>
        <v>0</v>
      </c>
      <c r="H22" s="139">
        <f t="shared" si="1"/>
        <v>0</v>
      </c>
      <c r="I22" s="139">
        <f t="shared" si="2"/>
        <v>0</v>
      </c>
    </row>
    <row r="23" spans="1:9" ht="16.5" thickBot="1">
      <c r="A23" s="17" t="s">
        <v>50</v>
      </c>
      <c r="B23" s="25" t="s">
        <v>51</v>
      </c>
      <c r="C23" s="26"/>
      <c r="D23" s="26"/>
      <c r="E23" s="26"/>
      <c r="F23" s="26"/>
      <c r="G23" s="27"/>
      <c r="H23" s="138">
        <f>SUM(H13:H22)</f>
        <v>0</v>
      </c>
      <c r="I23" s="138">
        <f>SUM(I13:I22)</f>
        <v>0</v>
      </c>
    </row>
    <row r="24" spans="1:9">
      <c r="A24" s="35" t="s">
        <v>52</v>
      </c>
      <c r="B24" s="35"/>
      <c r="C24" s="35"/>
      <c r="D24" s="35"/>
      <c r="E24" s="35"/>
      <c r="F24" s="35"/>
      <c r="G24" s="35"/>
      <c r="H24" s="35"/>
      <c r="I24" s="35"/>
    </row>
    <row r="25" spans="1:9" ht="15">
      <c r="A25" s="36" t="s">
        <v>53</v>
      </c>
      <c r="B25" s="36"/>
      <c r="C25" s="36"/>
      <c r="D25" s="36"/>
      <c r="E25" s="36"/>
      <c r="F25" s="36"/>
      <c r="G25" s="36"/>
      <c r="H25" s="36"/>
      <c r="I25" s="36"/>
    </row>
    <row r="26" spans="1:9">
      <c r="A26" s="34" t="s">
        <v>54</v>
      </c>
      <c r="B26" s="120"/>
      <c r="C26" s="120"/>
      <c r="D26" s="120"/>
      <c r="E26" s="120"/>
      <c r="F26" s="120"/>
      <c r="G26" s="120"/>
      <c r="H26" s="120"/>
      <c r="I26" s="120"/>
    </row>
    <row r="27" spans="1:9" ht="15">
      <c r="A27" s="121" t="s">
        <v>55</v>
      </c>
      <c r="B27" s="120"/>
      <c r="C27" s="120"/>
      <c r="D27" s="120"/>
      <c r="E27" s="120"/>
      <c r="F27" s="120"/>
      <c r="G27" s="120"/>
      <c r="H27" s="120"/>
      <c r="I27" s="120"/>
    </row>
    <row r="28" spans="1:9" ht="15">
      <c r="A28" s="121" t="s">
        <v>56</v>
      </c>
      <c r="B28" s="120"/>
      <c r="C28" s="120"/>
      <c r="D28" s="120"/>
      <c r="E28" s="120"/>
      <c r="F28" s="120"/>
      <c r="G28" s="120"/>
      <c r="H28" s="120"/>
      <c r="I28" s="120"/>
    </row>
    <row r="29" spans="1:9">
      <c r="A29" s="122" t="s">
        <v>57</v>
      </c>
      <c r="B29" s="120"/>
      <c r="C29" s="120"/>
      <c r="D29" s="120"/>
      <c r="E29" s="120"/>
      <c r="F29" s="120"/>
      <c r="G29" s="120"/>
      <c r="H29" s="120"/>
      <c r="I29" s="120"/>
    </row>
    <row r="30" spans="1:9" ht="15">
      <c r="A30" s="85" t="s">
        <v>58</v>
      </c>
      <c r="B30" s="120"/>
      <c r="C30" s="120"/>
      <c r="D30" s="120"/>
      <c r="E30" s="120"/>
      <c r="F30" s="120"/>
      <c r="G30" s="120"/>
      <c r="H30" s="120"/>
      <c r="I30" s="120"/>
    </row>
    <row r="31" spans="1:9" ht="15">
      <c r="A31" s="85" t="s">
        <v>59</v>
      </c>
      <c r="B31" s="120"/>
      <c r="C31" s="120"/>
      <c r="D31" s="120"/>
      <c r="E31" s="120"/>
      <c r="F31" s="120"/>
      <c r="G31" s="120"/>
      <c r="H31" s="120"/>
      <c r="I31" s="120"/>
    </row>
    <row r="32" spans="1:9" ht="15.75">
      <c r="A32" s="37"/>
      <c r="F32" s="109"/>
    </row>
    <row r="33" spans="1:9">
      <c r="A33" s="28"/>
      <c r="F33" s="109"/>
    </row>
    <row r="34" spans="1:9" ht="15.75">
      <c r="A34" s="2"/>
      <c r="F34" s="109"/>
    </row>
    <row r="35" spans="1:9" ht="15.75">
      <c r="A35" s="31" t="s">
        <v>60</v>
      </c>
      <c r="B35" s="129"/>
      <c r="C35" s="129"/>
      <c r="D35" s="129"/>
      <c r="E35" s="129"/>
      <c r="F35" s="129"/>
      <c r="G35" s="129"/>
      <c r="H35" s="129"/>
      <c r="I35" s="129"/>
    </row>
    <row r="36" spans="1:9" ht="16.5" thickBot="1">
      <c r="A36" s="2"/>
      <c r="F36" s="109"/>
    </row>
    <row r="37" spans="1:9" ht="63.75" thickBot="1">
      <c r="A37" s="38" t="s">
        <v>61</v>
      </c>
      <c r="B37" s="39" t="s">
        <v>62</v>
      </c>
      <c r="F37" s="109"/>
    </row>
    <row r="38" spans="1:9" ht="79.5" thickBot="1">
      <c r="A38" s="40" t="s">
        <v>63</v>
      </c>
      <c r="B38" s="41" t="s">
        <v>64</v>
      </c>
      <c r="F38" s="109"/>
    </row>
    <row r="39" spans="1:9" ht="79.5" thickBot="1">
      <c r="A39" s="40" t="s">
        <v>63</v>
      </c>
      <c r="B39" s="41" t="s">
        <v>65</v>
      </c>
      <c r="F39" s="109"/>
    </row>
    <row r="40" spans="1:9" ht="15.75">
      <c r="A40" s="3"/>
      <c r="F40" s="109"/>
    </row>
    <row r="41" spans="1:9" ht="15.75">
      <c r="A41" s="3" t="s">
        <v>66</v>
      </c>
      <c r="F41" s="109"/>
    </row>
    <row r="42" spans="1:9" ht="15.75">
      <c r="A42" s="3"/>
      <c r="F42" s="109"/>
    </row>
    <row r="43" spans="1:9" ht="15">
      <c r="A43" s="85" t="s">
        <v>67</v>
      </c>
      <c r="B43" s="120"/>
      <c r="C43" s="120"/>
      <c r="D43" s="120"/>
      <c r="E43" s="120"/>
      <c r="F43" s="120"/>
      <c r="G43" s="120"/>
      <c r="H43" s="120"/>
      <c r="I43" s="120"/>
    </row>
    <row r="44" spans="1:9" ht="15.75">
      <c r="A44" s="3"/>
      <c r="F44" s="109"/>
    </row>
    <row r="45" spans="1:9" ht="15.75">
      <c r="A45" s="3"/>
      <c r="F45" s="109"/>
    </row>
    <row r="46" spans="1:9" ht="15.75">
      <c r="A46" s="37"/>
      <c r="F46" s="109"/>
    </row>
    <row r="47" spans="1:9" ht="15.75">
      <c r="A47" s="37"/>
      <c r="F47" s="109"/>
    </row>
    <row r="48" spans="1:9" ht="15.75">
      <c r="A48" s="37"/>
      <c r="F48" s="109"/>
    </row>
    <row r="49" spans="1:6" ht="15.75">
      <c r="A49" s="37"/>
      <c r="F49" s="109"/>
    </row>
    <row r="50" spans="1:6" ht="15.75">
      <c r="A50" s="37"/>
      <c r="F50" s="109"/>
    </row>
    <row r="51" spans="1:6" ht="15.75">
      <c r="A51" s="37"/>
      <c r="F51" s="109"/>
    </row>
    <row r="52" spans="1:6" ht="15.75">
      <c r="A52" s="37"/>
      <c r="F52" s="109"/>
    </row>
    <row r="53" spans="1:6" ht="15.75">
      <c r="A53" s="37"/>
      <c r="F53" s="109"/>
    </row>
    <row r="54" spans="1:6" ht="15.75">
      <c r="A54" s="2"/>
      <c r="F54" s="109"/>
    </row>
    <row r="55" spans="1:6" ht="15.75">
      <c r="A55" s="1"/>
      <c r="F55" s="109"/>
    </row>
    <row r="56" spans="1:6" ht="15.75">
      <c r="A56" s="1"/>
      <c r="F56" s="109"/>
    </row>
  </sheetData>
  <mergeCells count="25">
    <mergeCell ref="A29:I29"/>
    <mergeCell ref="A30:I30"/>
    <mergeCell ref="A31:I31"/>
    <mergeCell ref="A35:I35"/>
    <mergeCell ref="A43:I43"/>
    <mergeCell ref="B23:G23"/>
    <mergeCell ref="A24:I24"/>
    <mergeCell ref="A25:I25"/>
    <mergeCell ref="A26:I26"/>
    <mergeCell ref="A27:I27"/>
    <mergeCell ref="A28:I28"/>
    <mergeCell ref="A7:I7"/>
    <mergeCell ref="A8:I8"/>
    <mergeCell ref="A9:A11"/>
    <mergeCell ref="B9:B11"/>
    <mergeCell ref="C9:C11"/>
    <mergeCell ref="D9:D11"/>
    <mergeCell ref="E9:E11"/>
    <mergeCell ref="F9:F11"/>
    <mergeCell ref="A1:I1"/>
    <mergeCell ref="A2:I2"/>
    <mergeCell ref="A3:I3"/>
    <mergeCell ref="A4:I4"/>
    <mergeCell ref="A5:I5"/>
    <mergeCell ref="A6:I6"/>
  </mergeCells>
  <pageMargins left="0.70866141732283472" right="0.70866141732283472" top="0.31" bottom="0.16"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dimension ref="A1:I42"/>
  <sheetViews>
    <sheetView workbookViewId="0">
      <selection activeCell="D19" sqref="D19"/>
    </sheetView>
  </sheetViews>
  <sheetFormatPr defaultRowHeight="14.25"/>
  <cols>
    <col min="2" max="2" width="45" customWidth="1"/>
    <col min="8" max="9" width="9" style="140"/>
  </cols>
  <sheetData>
    <row r="1" spans="1:9" ht="15.75">
      <c r="A1" s="1"/>
      <c r="F1" s="109"/>
    </row>
    <row r="2" spans="1:9" ht="16.5" thickBot="1">
      <c r="A2" s="123" t="s">
        <v>68</v>
      </c>
      <c r="B2" s="124"/>
      <c r="C2" s="124"/>
      <c r="D2" s="124"/>
      <c r="E2" s="124"/>
      <c r="F2" s="124"/>
      <c r="G2" s="124"/>
      <c r="H2" s="124"/>
      <c r="I2" s="124"/>
    </row>
    <row r="3" spans="1:9" ht="15.75">
      <c r="A3" s="126" t="s">
        <v>3</v>
      </c>
      <c r="B3" s="127"/>
      <c r="C3" s="127"/>
      <c r="D3" s="127"/>
      <c r="E3" s="127"/>
      <c r="F3" s="127"/>
      <c r="G3" s="127"/>
      <c r="H3" s="127"/>
      <c r="I3" s="128"/>
    </row>
    <row r="4" spans="1:9" ht="16.5" thickBot="1">
      <c r="A4" s="44" t="s">
        <v>69</v>
      </c>
      <c r="B4" s="45"/>
      <c r="C4" s="45"/>
      <c r="D4" s="45"/>
      <c r="E4" s="45"/>
      <c r="F4" s="45"/>
      <c r="G4" s="45"/>
      <c r="H4" s="45"/>
      <c r="I4" s="46"/>
    </row>
    <row r="5" spans="1:9" ht="15.75">
      <c r="A5" s="42"/>
      <c r="B5" s="43"/>
      <c r="C5" s="43"/>
      <c r="D5" s="43"/>
      <c r="E5" s="43"/>
      <c r="F5" s="110"/>
      <c r="G5" s="43"/>
      <c r="H5" s="141"/>
      <c r="I5" s="141"/>
    </row>
    <row r="6" spans="1:9" ht="63">
      <c r="A6" s="19" t="s">
        <v>7</v>
      </c>
      <c r="B6" s="23" t="s">
        <v>70</v>
      </c>
      <c r="C6" s="23" t="s">
        <v>9</v>
      </c>
      <c r="D6" s="19" t="s">
        <v>10</v>
      </c>
      <c r="E6" s="23" t="s">
        <v>11</v>
      </c>
      <c r="F6" s="105" t="s">
        <v>12</v>
      </c>
      <c r="G6" s="4" t="s">
        <v>13</v>
      </c>
      <c r="H6" s="137" t="s">
        <v>15</v>
      </c>
      <c r="I6" s="137" t="s">
        <v>17</v>
      </c>
    </row>
    <row r="7" spans="1:9" ht="78.75">
      <c r="A7" s="19"/>
      <c r="B7" s="23"/>
      <c r="C7" s="23"/>
      <c r="D7" s="19"/>
      <c r="E7" s="23"/>
      <c r="F7" s="105"/>
      <c r="G7" s="5" t="s">
        <v>14</v>
      </c>
      <c r="H7" s="137" t="s">
        <v>16</v>
      </c>
      <c r="I7" s="137" t="s">
        <v>18</v>
      </c>
    </row>
    <row r="8" spans="1:9" ht="16.5" thickBot="1">
      <c r="A8" s="21"/>
      <c r="B8" s="24"/>
      <c r="C8" s="24"/>
      <c r="D8" s="21"/>
      <c r="E8" s="24"/>
      <c r="F8" s="106"/>
      <c r="G8" s="6"/>
      <c r="H8" s="138"/>
      <c r="I8" s="138"/>
    </row>
    <row r="9" spans="1:9" ht="16.5" thickBot="1">
      <c r="A9" s="8" t="s">
        <v>19</v>
      </c>
      <c r="B9" s="7" t="s">
        <v>20</v>
      </c>
      <c r="C9" s="7" t="s">
        <v>21</v>
      </c>
      <c r="D9" s="9" t="s">
        <v>22</v>
      </c>
      <c r="E9" s="7" t="s">
        <v>23</v>
      </c>
      <c r="F9" s="107" t="s">
        <v>24</v>
      </c>
      <c r="G9" s="7" t="s">
        <v>25</v>
      </c>
      <c r="H9" s="138" t="s">
        <v>26</v>
      </c>
      <c r="I9" s="138" t="s">
        <v>27</v>
      </c>
    </row>
    <row r="10" spans="1:9" ht="16.5" thickBot="1">
      <c r="A10" s="10" t="s">
        <v>28</v>
      </c>
      <c r="B10" s="11" t="s">
        <v>71</v>
      </c>
      <c r="C10" s="12" t="s">
        <v>30</v>
      </c>
      <c r="D10" s="13">
        <v>500</v>
      </c>
      <c r="E10" s="7"/>
      <c r="F10" s="107"/>
      <c r="G10" s="7">
        <f>E10+(E10*F10)</f>
        <v>0</v>
      </c>
      <c r="H10" s="138">
        <f>D10*E10</f>
        <v>0</v>
      </c>
      <c r="I10" s="138">
        <f>H10+(H10*F10)</f>
        <v>0</v>
      </c>
    </row>
    <row r="11" spans="1:9" ht="16.5" thickBot="1">
      <c r="A11" s="10" t="s">
        <v>31</v>
      </c>
      <c r="B11" s="11" t="s">
        <v>72</v>
      </c>
      <c r="C11" s="12" t="s">
        <v>30</v>
      </c>
      <c r="D11" s="13">
        <v>800</v>
      </c>
      <c r="E11" s="7"/>
      <c r="F11" s="107"/>
      <c r="G11" s="7">
        <f t="shared" ref="G11:G19" si="0">D11*E11</f>
        <v>0</v>
      </c>
      <c r="H11" s="138">
        <f t="shared" ref="H11:H19" si="1">D11*E11</f>
        <v>0</v>
      </c>
      <c r="I11" s="138">
        <f t="shared" ref="I11:I19" si="2">H11+(H11*F11)</f>
        <v>0</v>
      </c>
    </row>
    <row r="12" spans="1:9" ht="16.5" thickBot="1">
      <c r="A12" s="10" t="s">
        <v>33</v>
      </c>
      <c r="B12" s="11" t="s">
        <v>73</v>
      </c>
      <c r="C12" s="12" t="s">
        <v>30</v>
      </c>
      <c r="D12" s="13">
        <v>300</v>
      </c>
      <c r="E12" s="7"/>
      <c r="F12" s="107"/>
      <c r="G12" s="7">
        <f t="shared" si="0"/>
        <v>0</v>
      </c>
      <c r="H12" s="138">
        <f t="shared" si="1"/>
        <v>0</v>
      </c>
      <c r="I12" s="138">
        <f t="shared" si="2"/>
        <v>0</v>
      </c>
    </row>
    <row r="13" spans="1:9" ht="16.5" thickBot="1">
      <c r="A13" s="10" t="s">
        <v>35</v>
      </c>
      <c r="B13" s="11" t="s">
        <v>74</v>
      </c>
      <c r="C13" s="12" t="s">
        <v>30</v>
      </c>
      <c r="D13" s="13">
        <v>200</v>
      </c>
      <c r="E13" s="7"/>
      <c r="F13" s="107"/>
      <c r="G13" s="7">
        <f t="shared" si="0"/>
        <v>0</v>
      </c>
      <c r="H13" s="138">
        <f t="shared" si="1"/>
        <v>0</v>
      </c>
      <c r="I13" s="138">
        <f t="shared" si="2"/>
        <v>0</v>
      </c>
    </row>
    <row r="14" spans="1:9" ht="16.5" thickBot="1">
      <c r="A14" s="10" t="s">
        <v>37</v>
      </c>
      <c r="B14" s="11" t="s">
        <v>75</v>
      </c>
      <c r="C14" s="12" t="s">
        <v>30</v>
      </c>
      <c r="D14" s="13">
        <v>100</v>
      </c>
      <c r="E14" s="7"/>
      <c r="F14" s="107"/>
      <c r="G14" s="7">
        <f t="shared" si="0"/>
        <v>0</v>
      </c>
      <c r="H14" s="138">
        <f t="shared" si="1"/>
        <v>0</v>
      </c>
      <c r="I14" s="138">
        <f t="shared" si="2"/>
        <v>0</v>
      </c>
    </row>
    <row r="15" spans="1:9" ht="16.5" thickBot="1">
      <c r="A15" s="10" t="s">
        <v>40</v>
      </c>
      <c r="B15" s="11" t="s">
        <v>76</v>
      </c>
      <c r="C15" s="12" t="s">
        <v>30</v>
      </c>
      <c r="D15" s="13">
        <v>300</v>
      </c>
      <c r="E15" s="7"/>
      <c r="F15" s="107"/>
      <c r="G15" s="7">
        <f t="shared" si="0"/>
        <v>0</v>
      </c>
      <c r="H15" s="138">
        <f t="shared" si="1"/>
        <v>0</v>
      </c>
      <c r="I15" s="138">
        <f t="shared" si="2"/>
        <v>0</v>
      </c>
    </row>
    <row r="16" spans="1:9" ht="16.5" thickBot="1">
      <c r="A16" s="10" t="s">
        <v>42</v>
      </c>
      <c r="B16" s="11" t="s">
        <v>77</v>
      </c>
      <c r="C16" s="12" t="s">
        <v>30</v>
      </c>
      <c r="D16" s="13">
        <v>800</v>
      </c>
      <c r="E16" s="7"/>
      <c r="F16" s="107"/>
      <c r="G16" s="7">
        <f t="shared" si="0"/>
        <v>0</v>
      </c>
      <c r="H16" s="138">
        <f t="shared" si="1"/>
        <v>0</v>
      </c>
      <c r="I16" s="138">
        <f t="shared" si="2"/>
        <v>0</v>
      </c>
    </row>
    <row r="17" spans="1:9" ht="16.5" thickBot="1">
      <c r="A17" s="10" t="s">
        <v>44</v>
      </c>
      <c r="B17" s="11" t="s">
        <v>78</v>
      </c>
      <c r="C17" s="12" t="s">
        <v>30</v>
      </c>
      <c r="D17" s="13">
        <v>800</v>
      </c>
      <c r="E17" s="7"/>
      <c r="F17" s="107"/>
      <c r="G17" s="7">
        <f t="shared" si="0"/>
        <v>0</v>
      </c>
      <c r="H17" s="138">
        <f t="shared" si="1"/>
        <v>0</v>
      </c>
      <c r="I17" s="138">
        <f t="shared" si="2"/>
        <v>0</v>
      </c>
    </row>
    <row r="18" spans="1:9" ht="16.5" thickBot="1">
      <c r="A18" s="10" t="s">
        <v>46</v>
      </c>
      <c r="B18" s="11" t="s">
        <v>79</v>
      </c>
      <c r="C18" s="12" t="s">
        <v>30</v>
      </c>
      <c r="D18" s="13">
        <v>300</v>
      </c>
      <c r="E18" s="7"/>
      <c r="F18" s="107"/>
      <c r="G18" s="7">
        <f t="shared" si="0"/>
        <v>0</v>
      </c>
      <c r="H18" s="138">
        <f t="shared" si="1"/>
        <v>0</v>
      </c>
      <c r="I18" s="138">
        <f t="shared" si="2"/>
        <v>0</v>
      </c>
    </row>
    <row r="19" spans="1:9" ht="16.5" thickBot="1">
      <c r="A19" s="10" t="s">
        <v>48</v>
      </c>
      <c r="B19" s="11" t="s">
        <v>80</v>
      </c>
      <c r="C19" s="12" t="s">
        <v>30</v>
      </c>
      <c r="D19" s="13">
        <v>500</v>
      </c>
      <c r="E19" s="7"/>
      <c r="F19" s="107"/>
      <c r="G19" s="7">
        <f t="shared" si="0"/>
        <v>0</v>
      </c>
      <c r="H19" s="138">
        <f t="shared" si="1"/>
        <v>0</v>
      </c>
      <c r="I19" s="138">
        <f t="shared" si="2"/>
        <v>0</v>
      </c>
    </row>
    <row r="20" spans="1:9" ht="16.5" thickBot="1">
      <c r="A20" s="17" t="s">
        <v>50</v>
      </c>
      <c r="B20" s="47" t="s">
        <v>81</v>
      </c>
      <c r="C20" s="48"/>
      <c r="D20" s="48"/>
      <c r="E20" s="48"/>
      <c r="F20" s="48"/>
      <c r="G20" s="49"/>
      <c r="H20" s="138">
        <f>SUM(H10:H19)</f>
        <v>0</v>
      </c>
      <c r="I20" s="138">
        <f>SUM(I10:I19)</f>
        <v>0</v>
      </c>
    </row>
    <row r="21" spans="1:9">
      <c r="A21" s="34" t="s">
        <v>82</v>
      </c>
      <c r="B21" s="120"/>
      <c r="C21" s="120"/>
      <c r="D21" s="120"/>
      <c r="E21" s="120"/>
      <c r="F21" s="120"/>
      <c r="G21" s="120"/>
      <c r="H21" s="120"/>
      <c r="I21" s="120"/>
    </row>
    <row r="22" spans="1:9" ht="15">
      <c r="A22" s="36" t="s">
        <v>53</v>
      </c>
      <c r="B22" s="120"/>
      <c r="C22" s="120"/>
      <c r="D22" s="120"/>
      <c r="E22" s="120"/>
      <c r="F22" s="120"/>
      <c r="G22" s="120"/>
      <c r="H22" s="120"/>
      <c r="I22" s="120"/>
    </row>
    <row r="23" spans="1:9" ht="15.75">
      <c r="A23" s="1"/>
      <c r="F23" s="109"/>
    </row>
    <row r="24" spans="1:9">
      <c r="A24" s="34" t="s">
        <v>83</v>
      </c>
      <c r="B24" s="120"/>
      <c r="C24" s="120"/>
      <c r="D24" s="120"/>
      <c r="E24" s="120"/>
      <c r="F24" s="120"/>
      <c r="G24" s="120"/>
      <c r="H24" s="120"/>
      <c r="I24" s="120"/>
    </row>
    <row r="25" spans="1:9" ht="15">
      <c r="A25" s="121" t="s">
        <v>55</v>
      </c>
      <c r="B25" s="120"/>
      <c r="C25" s="120"/>
      <c r="D25" s="120"/>
      <c r="E25" s="120"/>
      <c r="F25" s="120"/>
      <c r="G25" s="120"/>
      <c r="H25" s="120"/>
      <c r="I25" s="120"/>
    </row>
    <row r="26" spans="1:9" ht="15">
      <c r="A26" s="121" t="s">
        <v>56</v>
      </c>
      <c r="B26" s="120"/>
      <c r="C26" s="120"/>
      <c r="D26" s="120"/>
      <c r="E26" s="120"/>
      <c r="F26" s="120"/>
      <c r="G26" s="120"/>
      <c r="H26" s="120"/>
      <c r="I26" s="120"/>
    </row>
    <row r="27" spans="1:9">
      <c r="A27" s="122" t="s">
        <v>84</v>
      </c>
      <c r="B27" s="120"/>
      <c r="C27" s="120"/>
      <c r="D27" s="120"/>
      <c r="E27" s="120"/>
      <c r="F27" s="120"/>
      <c r="G27" s="120"/>
      <c r="H27" s="120"/>
      <c r="I27" s="120"/>
    </row>
    <row r="28" spans="1:9">
      <c r="A28" s="28"/>
      <c r="F28" s="109"/>
    </row>
    <row r="29" spans="1:9" ht="15">
      <c r="A29" s="85" t="s">
        <v>58</v>
      </c>
      <c r="B29" s="120"/>
      <c r="C29" s="120"/>
      <c r="D29" s="120"/>
      <c r="E29" s="120"/>
      <c r="F29" s="120"/>
      <c r="G29" s="120"/>
      <c r="H29" s="120"/>
      <c r="I29" s="120"/>
    </row>
    <row r="30" spans="1:9" ht="15">
      <c r="A30" s="85" t="s">
        <v>85</v>
      </c>
      <c r="B30" s="120"/>
      <c r="C30" s="120"/>
      <c r="D30" s="120"/>
      <c r="E30" s="120"/>
      <c r="F30" s="120"/>
      <c r="G30" s="120"/>
      <c r="H30" s="120"/>
      <c r="I30" s="120"/>
    </row>
    <row r="31" spans="1:9" ht="15.75">
      <c r="A31" s="37"/>
      <c r="F31" s="109"/>
    </row>
    <row r="32" spans="1:9" ht="15.75">
      <c r="A32" s="31" t="s">
        <v>60</v>
      </c>
      <c r="B32" s="129"/>
      <c r="C32" s="129"/>
      <c r="D32" s="129"/>
      <c r="E32" s="129"/>
      <c r="F32" s="129"/>
      <c r="G32" s="129"/>
      <c r="H32" s="129"/>
      <c r="I32" s="129"/>
    </row>
    <row r="33" spans="1:9" ht="16.5" thickBot="1">
      <c r="A33" s="2"/>
      <c r="F33" s="109"/>
    </row>
    <row r="34" spans="1:9" ht="63.75" thickBot="1">
      <c r="A34" s="38" t="s">
        <v>61</v>
      </c>
      <c r="B34" s="39" t="s">
        <v>62</v>
      </c>
      <c r="F34" s="109"/>
    </row>
    <row r="35" spans="1:9" ht="79.5" thickBot="1">
      <c r="A35" s="40" t="s">
        <v>63</v>
      </c>
      <c r="B35" s="41" t="s">
        <v>64</v>
      </c>
      <c r="F35" s="109"/>
    </row>
    <row r="36" spans="1:9" ht="79.5" thickBot="1">
      <c r="A36" s="40" t="s">
        <v>63</v>
      </c>
      <c r="B36" s="41" t="s">
        <v>65</v>
      </c>
      <c r="F36" s="109"/>
    </row>
    <row r="37" spans="1:9" ht="15.75">
      <c r="A37" s="3"/>
      <c r="F37" s="109"/>
    </row>
    <row r="38" spans="1:9" ht="15.75">
      <c r="A38" s="3"/>
      <c r="F38" s="109"/>
    </row>
    <row r="39" spans="1:9" ht="15.75">
      <c r="A39" s="3" t="s">
        <v>86</v>
      </c>
      <c r="F39" s="109"/>
    </row>
    <row r="40" spans="1:9" ht="15.75">
      <c r="A40" s="3"/>
      <c r="F40" s="109"/>
    </row>
    <row r="41" spans="1:9" ht="15">
      <c r="A41" s="85" t="s">
        <v>87</v>
      </c>
      <c r="B41" s="120"/>
      <c r="C41" s="120"/>
      <c r="D41" s="120"/>
      <c r="E41" s="120"/>
      <c r="F41" s="120"/>
      <c r="G41" s="120"/>
      <c r="H41" s="120"/>
      <c r="I41" s="120"/>
    </row>
    <row r="42" spans="1:9" ht="15.75">
      <c r="A42" s="37"/>
      <c r="B42" s="125"/>
      <c r="C42" s="125"/>
      <c r="D42" s="125"/>
      <c r="E42" s="125"/>
      <c r="F42" s="125"/>
      <c r="G42" s="125"/>
      <c r="H42" s="142"/>
      <c r="I42" s="142"/>
    </row>
  </sheetData>
  <mergeCells count="20">
    <mergeCell ref="A27:I27"/>
    <mergeCell ref="A29:I29"/>
    <mergeCell ref="A30:I30"/>
    <mergeCell ref="A32:I32"/>
    <mergeCell ref="A41:I41"/>
    <mergeCell ref="B20:G20"/>
    <mergeCell ref="A21:I21"/>
    <mergeCell ref="A22:I22"/>
    <mergeCell ref="A24:I24"/>
    <mergeCell ref="A25:I25"/>
    <mergeCell ref="A26:I26"/>
    <mergeCell ref="A2:I2"/>
    <mergeCell ref="A3:I3"/>
    <mergeCell ref="A4:I4"/>
    <mergeCell ref="A6:A8"/>
    <mergeCell ref="B6:B8"/>
    <mergeCell ref="C6:C8"/>
    <mergeCell ref="D6:D8"/>
    <mergeCell ref="E6:E8"/>
    <mergeCell ref="F6:F8"/>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dimension ref="A1:I154"/>
  <sheetViews>
    <sheetView topLeftCell="A117" workbookViewId="0">
      <selection activeCell="D120" sqref="D120"/>
    </sheetView>
  </sheetViews>
  <sheetFormatPr defaultRowHeight="14.25"/>
  <cols>
    <col min="2" max="2" width="55.125" customWidth="1"/>
    <col min="8" max="9" width="9" style="140"/>
  </cols>
  <sheetData>
    <row r="1" spans="1:9" ht="15.75">
      <c r="A1" s="31" t="s">
        <v>88</v>
      </c>
      <c r="B1" s="120"/>
      <c r="C1" s="120"/>
      <c r="D1" s="120"/>
      <c r="E1" s="120"/>
      <c r="F1" s="120"/>
      <c r="G1" s="120"/>
      <c r="H1" s="120"/>
      <c r="I1" s="120"/>
    </row>
    <row r="2" spans="1:9" ht="15.75">
      <c r="A2" s="1"/>
      <c r="F2" s="109"/>
    </row>
    <row r="3" spans="1:9" ht="15.75">
      <c r="A3" s="30" t="s">
        <v>3</v>
      </c>
      <c r="B3" s="120"/>
      <c r="C3" s="120"/>
      <c r="D3" s="120"/>
      <c r="E3" s="120"/>
      <c r="F3" s="120"/>
      <c r="G3" s="120"/>
      <c r="H3" s="120"/>
      <c r="I3" s="120"/>
    </row>
    <row r="4" spans="1:9" ht="15.75">
      <c r="A4" s="50" t="s">
        <v>69</v>
      </c>
      <c r="F4" s="109"/>
    </row>
    <row r="5" spans="1:9" ht="16.5" thickBot="1">
      <c r="A5" s="37"/>
      <c r="F5" s="109"/>
    </row>
    <row r="6" spans="1:9" ht="63">
      <c r="A6" s="20" t="s">
        <v>7</v>
      </c>
      <c r="B6" s="22" t="s">
        <v>89</v>
      </c>
      <c r="C6" s="22" t="s">
        <v>9</v>
      </c>
      <c r="D6" s="22" t="s">
        <v>10</v>
      </c>
      <c r="E6" s="22" t="s">
        <v>11</v>
      </c>
      <c r="F6" s="104" t="s">
        <v>12</v>
      </c>
      <c r="G6" s="22" t="s">
        <v>90</v>
      </c>
      <c r="H6" s="143" t="s">
        <v>15</v>
      </c>
      <c r="I6" s="143" t="s">
        <v>17</v>
      </c>
    </row>
    <row r="7" spans="1:9" ht="78.75">
      <c r="A7" s="19"/>
      <c r="B7" s="23"/>
      <c r="C7" s="23"/>
      <c r="D7" s="23"/>
      <c r="E7" s="23"/>
      <c r="F7" s="105"/>
      <c r="G7" s="23"/>
      <c r="H7" s="137" t="s">
        <v>16</v>
      </c>
      <c r="I7" s="137" t="s">
        <v>18</v>
      </c>
    </row>
    <row r="8" spans="1:9" ht="16.5" thickBot="1">
      <c r="A8" s="21"/>
      <c r="B8" s="24"/>
      <c r="C8" s="24"/>
      <c r="D8" s="24"/>
      <c r="E8" s="24"/>
      <c r="F8" s="106"/>
      <c r="G8" s="24"/>
      <c r="H8" s="138"/>
      <c r="I8" s="138"/>
    </row>
    <row r="9" spans="1:9" ht="16.5" thickBot="1">
      <c r="A9" s="53" t="s">
        <v>91</v>
      </c>
      <c r="B9" s="54" t="s">
        <v>20</v>
      </c>
      <c r="C9" s="54" t="s">
        <v>21</v>
      </c>
      <c r="D9" s="54" t="s">
        <v>22</v>
      </c>
      <c r="E9" s="54" t="s">
        <v>92</v>
      </c>
      <c r="F9" s="111" t="s">
        <v>93</v>
      </c>
      <c r="G9" s="54" t="s">
        <v>94</v>
      </c>
      <c r="H9" s="144" t="s">
        <v>95</v>
      </c>
      <c r="I9" s="144" t="s">
        <v>96</v>
      </c>
    </row>
    <row r="10" spans="1:9" ht="16.5" thickBot="1">
      <c r="A10" s="55">
        <v>1</v>
      </c>
      <c r="B10" s="11" t="s">
        <v>97</v>
      </c>
      <c r="C10" s="56" t="s">
        <v>30</v>
      </c>
      <c r="D10" s="13">
        <v>1300</v>
      </c>
      <c r="E10" s="66"/>
      <c r="F10" s="113"/>
      <c r="G10" s="66">
        <f>E10+(E10*F10)</f>
        <v>0</v>
      </c>
      <c r="H10" s="145">
        <f>D10*E10</f>
        <v>0</v>
      </c>
      <c r="I10" s="145">
        <f>H10+(H10*F10)</f>
        <v>0</v>
      </c>
    </row>
    <row r="11" spans="1:9" ht="16.5" thickBot="1">
      <c r="A11" s="55">
        <v>2</v>
      </c>
      <c r="B11" s="11" t="s">
        <v>98</v>
      </c>
      <c r="C11" s="56" t="s">
        <v>30</v>
      </c>
      <c r="D11" s="13">
        <v>10</v>
      </c>
      <c r="E11" s="66"/>
      <c r="F11" s="113"/>
      <c r="G11" s="66">
        <f t="shared" ref="G11:G74" si="0">E11+(E11*F11)</f>
        <v>0</v>
      </c>
      <c r="H11" s="145">
        <f t="shared" ref="H11:H74" si="1">D11*E11</f>
        <v>0</v>
      </c>
      <c r="I11" s="145">
        <f t="shared" ref="I11:I74" si="2">H11+(H11*F11)</f>
        <v>0</v>
      </c>
    </row>
    <row r="12" spans="1:9" ht="16.5" thickBot="1">
      <c r="A12" s="55">
        <v>3</v>
      </c>
      <c r="B12" s="11" t="s">
        <v>99</v>
      </c>
      <c r="C12" s="56" t="s">
        <v>30</v>
      </c>
      <c r="D12" s="13">
        <v>20</v>
      </c>
      <c r="E12" s="66"/>
      <c r="F12" s="113"/>
      <c r="G12" s="66">
        <f t="shared" si="0"/>
        <v>0</v>
      </c>
      <c r="H12" s="145">
        <f t="shared" si="1"/>
        <v>0</v>
      </c>
      <c r="I12" s="145">
        <f t="shared" si="2"/>
        <v>0</v>
      </c>
    </row>
    <row r="13" spans="1:9" ht="16.5" thickBot="1">
      <c r="A13" s="55">
        <v>4</v>
      </c>
      <c r="B13" s="11" t="s">
        <v>100</v>
      </c>
      <c r="C13" s="56" t="s">
        <v>30</v>
      </c>
      <c r="D13" s="13">
        <v>20</v>
      </c>
      <c r="E13" s="66"/>
      <c r="F13" s="113"/>
      <c r="G13" s="66">
        <f t="shared" si="0"/>
        <v>0</v>
      </c>
      <c r="H13" s="145">
        <f t="shared" si="1"/>
        <v>0</v>
      </c>
      <c r="I13" s="145">
        <f t="shared" si="2"/>
        <v>0</v>
      </c>
    </row>
    <row r="14" spans="1:9" ht="16.5" thickBot="1">
      <c r="A14" s="55">
        <v>5</v>
      </c>
      <c r="B14" s="11" t="s">
        <v>101</v>
      </c>
      <c r="C14" s="56" t="s">
        <v>30</v>
      </c>
      <c r="D14" s="13">
        <v>20</v>
      </c>
      <c r="E14" s="66"/>
      <c r="F14" s="113"/>
      <c r="G14" s="66">
        <f t="shared" si="0"/>
        <v>0</v>
      </c>
      <c r="H14" s="145">
        <f t="shared" si="1"/>
        <v>0</v>
      </c>
      <c r="I14" s="145">
        <f t="shared" si="2"/>
        <v>0</v>
      </c>
    </row>
    <row r="15" spans="1:9" ht="32.25" thickBot="1">
      <c r="A15" s="55">
        <v>6</v>
      </c>
      <c r="B15" s="11" t="s">
        <v>102</v>
      </c>
      <c r="C15" s="56" t="s">
        <v>30</v>
      </c>
      <c r="D15" s="13">
        <v>20</v>
      </c>
      <c r="E15" s="66"/>
      <c r="F15" s="113"/>
      <c r="G15" s="66">
        <f t="shared" si="0"/>
        <v>0</v>
      </c>
      <c r="H15" s="145">
        <f t="shared" si="1"/>
        <v>0</v>
      </c>
      <c r="I15" s="145">
        <f t="shared" si="2"/>
        <v>0</v>
      </c>
    </row>
    <row r="16" spans="1:9" ht="16.5" thickBot="1">
      <c r="A16" s="55">
        <v>7</v>
      </c>
      <c r="B16" s="11" t="s">
        <v>103</v>
      </c>
      <c r="C16" s="56" t="s">
        <v>30</v>
      </c>
      <c r="D16" s="13">
        <v>5</v>
      </c>
      <c r="E16" s="66"/>
      <c r="F16" s="113"/>
      <c r="G16" s="66">
        <f t="shared" si="0"/>
        <v>0</v>
      </c>
      <c r="H16" s="145">
        <f t="shared" si="1"/>
        <v>0</v>
      </c>
      <c r="I16" s="145">
        <f t="shared" si="2"/>
        <v>0</v>
      </c>
    </row>
    <row r="17" spans="1:9" ht="16.5" thickBot="1">
      <c r="A17" s="55">
        <v>8</v>
      </c>
      <c r="B17" s="11" t="s">
        <v>104</v>
      </c>
      <c r="C17" s="56" t="s">
        <v>30</v>
      </c>
      <c r="D17" s="13">
        <v>30</v>
      </c>
      <c r="E17" s="66"/>
      <c r="F17" s="113"/>
      <c r="G17" s="66">
        <f t="shared" si="0"/>
        <v>0</v>
      </c>
      <c r="H17" s="145">
        <f t="shared" si="1"/>
        <v>0</v>
      </c>
      <c r="I17" s="145">
        <f t="shared" si="2"/>
        <v>0</v>
      </c>
    </row>
    <row r="18" spans="1:9" ht="16.5" thickBot="1">
      <c r="A18" s="55">
        <v>9</v>
      </c>
      <c r="B18" s="11" t="s">
        <v>105</v>
      </c>
      <c r="C18" s="56" t="s">
        <v>30</v>
      </c>
      <c r="D18" s="13">
        <v>15</v>
      </c>
      <c r="E18" s="66"/>
      <c r="F18" s="113"/>
      <c r="G18" s="66">
        <f t="shared" si="0"/>
        <v>0</v>
      </c>
      <c r="H18" s="145">
        <f t="shared" si="1"/>
        <v>0</v>
      </c>
      <c r="I18" s="145">
        <f t="shared" si="2"/>
        <v>0</v>
      </c>
    </row>
    <row r="19" spans="1:9" ht="32.25" thickBot="1">
      <c r="A19" s="55">
        <v>10</v>
      </c>
      <c r="B19" s="11" t="s">
        <v>106</v>
      </c>
      <c r="C19" s="56" t="s">
        <v>30</v>
      </c>
      <c r="D19" s="13">
        <v>200</v>
      </c>
      <c r="E19" s="66"/>
      <c r="F19" s="113"/>
      <c r="G19" s="66">
        <f t="shared" si="0"/>
        <v>0</v>
      </c>
      <c r="H19" s="145">
        <f t="shared" si="1"/>
        <v>0</v>
      </c>
      <c r="I19" s="145">
        <f t="shared" si="2"/>
        <v>0</v>
      </c>
    </row>
    <row r="20" spans="1:9" ht="32.25" thickBot="1">
      <c r="A20" s="55">
        <v>11</v>
      </c>
      <c r="B20" s="11" t="s">
        <v>107</v>
      </c>
      <c r="C20" s="56" t="s">
        <v>30</v>
      </c>
      <c r="D20" s="13">
        <v>50</v>
      </c>
      <c r="E20" s="66"/>
      <c r="F20" s="113"/>
      <c r="G20" s="66">
        <f t="shared" si="0"/>
        <v>0</v>
      </c>
      <c r="H20" s="145">
        <f t="shared" si="1"/>
        <v>0</v>
      </c>
      <c r="I20" s="145">
        <f t="shared" si="2"/>
        <v>0</v>
      </c>
    </row>
    <row r="21" spans="1:9" ht="32.25" thickBot="1">
      <c r="A21" s="55">
        <v>12</v>
      </c>
      <c r="B21" s="11" t="s">
        <v>108</v>
      </c>
      <c r="C21" s="56" t="s">
        <v>30</v>
      </c>
      <c r="D21" s="13">
        <v>100</v>
      </c>
      <c r="E21" s="67"/>
      <c r="F21" s="114"/>
      <c r="G21" s="66">
        <f t="shared" si="0"/>
        <v>0</v>
      </c>
      <c r="H21" s="145">
        <f t="shared" si="1"/>
        <v>0</v>
      </c>
      <c r="I21" s="145">
        <f t="shared" si="2"/>
        <v>0</v>
      </c>
    </row>
    <row r="22" spans="1:9" ht="32.25" thickBot="1">
      <c r="A22" s="55">
        <v>13</v>
      </c>
      <c r="B22" s="11" t="s">
        <v>109</v>
      </c>
      <c r="C22" s="56" t="s">
        <v>30</v>
      </c>
      <c r="D22" s="13">
        <v>200</v>
      </c>
      <c r="E22" s="67"/>
      <c r="F22" s="114"/>
      <c r="G22" s="66">
        <f t="shared" si="0"/>
        <v>0</v>
      </c>
      <c r="H22" s="145">
        <f t="shared" si="1"/>
        <v>0</v>
      </c>
      <c r="I22" s="145">
        <f t="shared" si="2"/>
        <v>0</v>
      </c>
    </row>
    <row r="23" spans="1:9" ht="16.5" thickBot="1">
      <c r="A23" s="55">
        <v>14</v>
      </c>
      <c r="B23" s="11" t="s">
        <v>110</v>
      </c>
      <c r="C23" s="56" t="s">
        <v>30</v>
      </c>
      <c r="D23" s="13">
        <v>9</v>
      </c>
      <c r="E23" s="67"/>
      <c r="F23" s="114"/>
      <c r="G23" s="66">
        <f t="shared" si="0"/>
        <v>0</v>
      </c>
      <c r="H23" s="145">
        <f t="shared" si="1"/>
        <v>0</v>
      </c>
      <c r="I23" s="145">
        <f t="shared" si="2"/>
        <v>0</v>
      </c>
    </row>
    <row r="24" spans="1:9" ht="16.5" thickBot="1">
      <c r="A24" s="55">
        <v>15</v>
      </c>
      <c r="B24" s="11" t="s">
        <v>111</v>
      </c>
      <c r="C24" s="56" t="s">
        <v>30</v>
      </c>
      <c r="D24" s="13">
        <v>5</v>
      </c>
      <c r="E24" s="67"/>
      <c r="F24" s="114"/>
      <c r="G24" s="66">
        <f t="shared" si="0"/>
        <v>0</v>
      </c>
      <c r="H24" s="145">
        <f t="shared" si="1"/>
        <v>0</v>
      </c>
      <c r="I24" s="145">
        <f t="shared" si="2"/>
        <v>0</v>
      </c>
    </row>
    <row r="25" spans="1:9" ht="16.5" thickBot="1">
      <c r="A25" s="55">
        <v>16</v>
      </c>
      <c r="B25" s="11" t="s">
        <v>112</v>
      </c>
      <c r="C25" s="56" t="s">
        <v>30</v>
      </c>
      <c r="D25" s="13">
        <v>150</v>
      </c>
      <c r="E25" s="67"/>
      <c r="F25" s="114"/>
      <c r="G25" s="66">
        <f t="shared" si="0"/>
        <v>0</v>
      </c>
      <c r="H25" s="145">
        <f t="shared" si="1"/>
        <v>0</v>
      </c>
      <c r="I25" s="145">
        <f t="shared" si="2"/>
        <v>0</v>
      </c>
    </row>
    <row r="26" spans="1:9" ht="16.5" thickBot="1">
      <c r="A26" s="55">
        <v>17</v>
      </c>
      <c r="B26" s="11" t="s">
        <v>113</v>
      </c>
      <c r="C26" s="56" t="s">
        <v>30</v>
      </c>
      <c r="D26" s="13">
        <v>5</v>
      </c>
      <c r="E26" s="67"/>
      <c r="F26" s="114"/>
      <c r="G26" s="66">
        <f t="shared" si="0"/>
        <v>0</v>
      </c>
      <c r="H26" s="145">
        <f t="shared" si="1"/>
        <v>0</v>
      </c>
      <c r="I26" s="145">
        <f t="shared" si="2"/>
        <v>0</v>
      </c>
    </row>
    <row r="27" spans="1:9" ht="16.5" thickBot="1">
      <c r="A27" s="55">
        <v>18</v>
      </c>
      <c r="B27" s="11" t="s">
        <v>114</v>
      </c>
      <c r="C27" s="56" t="s">
        <v>30</v>
      </c>
      <c r="D27" s="13">
        <v>20</v>
      </c>
      <c r="E27" s="67"/>
      <c r="F27" s="114"/>
      <c r="G27" s="66">
        <f t="shared" si="0"/>
        <v>0</v>
      </c>
      <c r="H27" s="145">
        <f t="shared" si="1"/>
        <v>0</v>
      </c>
      <c r="I27" s="145">
        <f t="shared" si="2"/>
        <v>0</v>
      </c>
    </row>
    <row r="28" spans="1:9" ht="16.5" thickBot="1">
      <c r="A28" s="55">
        <v>19</v>
      </c>
      <c r="B28" s="11" t="s">
        <v>115</v>
      </c>
      <c r="C28" s="56" t="s">
        <v>30</v>
      </c>
      <c r="D28" s="13">
        <v>10</v>
      </c>
      <c r="E28" s="67"/>
      <c r="F28" s="114"/>
      <c r="G28" s="66">
        <f t="shared" si="0"/>
        <v>0</v>
      </c>
      <c r="H28" s="145">
        <f t="shared" si="1"/>
        <v>0</v>
      </c>
      <c r="I28" s="145">
        <f t="shared" si="2"/>
        <v>0</v>
      </c>
    </row>
    <row r="29" spans="1:9" ht="16.5" thickBot="1">
      <c r="A29" s="55">
        <v>20</v>
      </c>
      <c r="B29" s="11" t="s">
        <v>116</v>
      </c>
      <c r="C29" s="56" t="s">
        <v>30</v>
      </c>
      <c r="D29" s="13">
        <v>5</v>
      </c>
      <c r="E29" s="67"/>
      <c r="F29" s="114"/>
      <c r="G29" s="66">
        <f t="shared" si="0"/>
        <v>0</v>
      </c>
      <c r="H29" s="145">
        <f t="shared" si="1"/>
        <v>0</v>
      </c>
      <c r="I29" s="145">
        <f t="shared" si="2"/>
        <v>0</v>
      </c>
    </row>
    <row r="30" spans="1:9" ht="16.5" thickBot="1">
      <c r="A30" s="55">
        <v>21</v>
      </c>
      <c r="B30" s="11" t="s">
        <v>117</v>
      </c>
      <c r="C30" s="56" t="s">
        <v>30</v>
      </c>
      <c r="D30" s="13">
        <v>5</v>
      </c>
      <c r="E30" s="67"/>
      <c r="F30" s="114"/>
      <c r="G30" s="66">
        <f t="shared" si="0"/>
        <v>0</v>
      </c>
      <c r="H30" s="145">
        <f t="shared" si="1"/>
        <v>0</v>
      </c>
      <c r="I30" s="145">
        <f t="shared" si="2"/>
        <v>0</v>
      </c>
    </row>
    <row r="31" spans="1:9" ht="16.5" thickBot="1">
      <c r="A31" s="55">
        <v>22</v>
      </c>
      <c r="B31" s="11" t="s">
        <v>118</v>
      </c>
      <c r="C31" s="56" t="s">
        <v>30</v>
      </c>
      <c r="D31" s="13">
        <v>5</v>
      </c>
      <c r="E31" s="67"/>
      <c r="F31" s="114"/>
      <c r="G31" s="66">
        <f t="shared" si="0"/>
        <v>0</v>
      </c>
      <c r="H31" s="145">
        <f t="shared" si="1"/>
        <v>0</v>
      </c>
      <c r="I31" s="145">
        <f t="shared" si="2"/>
        <v>0</v>
      </c>
    </row>
    <row r="32" spans="1:9" ht="16.5" thickBot="1">
      <c r="A32" s="55">
        <v>23</v>
      </c>
      <c r="B32" s="11" t="s">
        <v>119</v>
      </c>
      <c r="C32" s="56" t="s">
        <v>30</v>
      </c>
      <c r="D32" s="13">
        <v>10</v>
      </c>
      <c r="E32" s="67"/>
      <c r="F32" s="114"/>
      <c r="G32" s="66">
        <f t="shared" si="0"/>
        <v>0</v>
      </c>
      <c r="H32" s="145">
        <f t="shared" si="1"/>
        <v>0</v>
      </c>
      <c r="I32" s="145">
        <f t="shared" si="2"/>
        <v>0</v>
      </c>
    </row>
    <row r="33" spans="1:9" ht="16.5" thickBot="1">
      <c r="A33" s="55">
        <v>24</v>
      </c>
      <c r="B33" s="11" t="s">
        <v>120</v>
      </c>
      <c r="C33" s="56" t="s">
        <v>30</v>
      </c>
      <c r="D33" s="13">
        <v>10</v>
      </c>
      <c r="E33" s="67"/>
      <c r="F33" s="114"/>
      <c r="G33" s="66">
        <f t="shared" si="0"/>
        <v>0</v>
      </c>
      <c r="H33" s="145">
        <f t="shared" si="1"/>
        <v>0</v>
      </c>
      <c r="I33" s="145">
        <f t="shared" si="2"/>
        <v>0</v>
      </c>
    </row>
    <row r="34" spans="1:9" ht="16.5" thickBot="1">
      <c r="A34" s="55">
        <v>25</v>
      </c>
      <c r="B34" s="11" t="s">
        <v>121</v>
      </c>
      <c r="C34" s="56" t="s">
        <v>30</v>
      </c>
      <c r="D34" s="13">
        <v>5</v>
      </c>
      <c r="E34" s="67"/>
      <c r="F34" s="114"/>
      <c r="G34" s="66">
        <f t="shared" si="0"/>
        <v>0</v>
      </c>
      <c r="H34" s="145">
        <f t="shared" si="1"/>
        <v>0</v>
      </c>
      <c r="I34" s="145">
        <f t="shared" si="2"/>
        <v>0</v>
      </c>
    </row>
    <row r="35" spans="1:9" ht="16.5" thickBot="1">
      <c r="A35" s="55">
        <v>26</v>
      </c>
      <c r="B35" s="11" t="s">
        <v>122</v>
      </c>
      <c r="C35" s="56" t="s">
        <v>30</v>
      </c>
      <c r="D35" s="13">
        <v>2</v>
      </c>
      <c r="E35" s="67"/>
      <c r="F35" s="114"/>
      <c r="G35" s="66">
        <f t="shared" si="0"/>
        <v>0</v>
      </c>
      <c r="H35" s="145">
        <f t="shared" si="1"/>
        <v>0</v>
      </c>
      <c r="I35" s="145">
        <f t="shared" si="2"/>
        <v>0</v>
      </c>
    </row>
    <row r="36" spans="1:9" ht="16.5" thickBot="1">
      <c r="A36" s="55">
        <v>27</v>
      </c>
      <c r="B36" s="11" t="s">
        <v>123</v>
      </c>
      <c r="C36" s="56" t="s">
        <v>30</v>
      </c>
      <c r="D36" s="13">
        <v>3</v>
      </c>
      <c r="E36" s="67"/>
      <c r="F36" s="114"/>
      <c r="G36" s="66">
        <f t="shared" si="0"/>
        <v>0</v>
      </c>
      <c r="H36" s="145">
        <f t="shared" si="1"/>
        <v>0</v>
      </c>
      <c r="I36" s="145">
        <f t="shared" si="2"/>
        <v>0</v>
      </c>
    </row>
    <row r="37" spans="1:9" ht="16.5" thickBot="1">
      <c r="A37" s="55">
        <v>28</v>
      </c>
      <c r="B37" s="11" t="s">
        <v>124</v>
      </c>
      <c r="C37" s="56" t="s">
        <v>30</v>
      </c>
      <c r="D37" s="13">
        <v>3</v>
      </c>
      <c r="E37" s="67"/>
      <c r="F37" s="114"/>
      <c r="G37" s="66">
        <f t="shared" si="0"/>
        <v>0</v>
      </c>
      <c r="H37" s="145">
        <f t="shared" si="1"/>
        <v>0</v>
      </c>
      <c r="I37" s="145">
        <f t="shared" si="2"/>
        <v>0</v>
      </c>
    </row>
    <row r="38" spans="1:9" ht="16.5" thickBot="1">
      <c r="A38" s="55">
        <v>29</v>
      </c>
      <c r="B38" s="11" t="s">
        <v>125</v>
      </c>
      <c r="C38" s="56" t="s">
        <v>30</v>
      </c>
      <c r="D38" s="13">
        <v>2</v>
      </c>
      <c r="E38" s="67"/>
      <c r="F38" s="114"/>
      <c r="G38" s="66">
        <f t="shared" si="0"/>
        <v>0</v>
      </c>
      <c r="H38" s="145">
        <f t="shared" si="1"/>
        <v>0</v>
      </c>
      <c r="I38" s="145">
        <f t="shared" si="2"/>
        <v>0</v>
      </c>
    </row>
    <row r="39" spans="1:9" ht="16.5" thickBot="1">
      <c r="A39" s="55">
        <v>30</v>
      </c>
      <c r="B39" s="11" t="s">
        <v>126</v>
      </c>
      <c r="C39" s="56" t="s">
        <v>30</v>
      </c>
      <c r="D39" s="13">
        <v>2600</v>
      </c>
      <c r="E39" s="67"/>
      <c r="F39" s="114"/>
      <c r="G39" s="66">
        <f t="shared" si="0"/>
        <v>0</v>
      </c>
      <c r="H39" s="145">
        <f t="shared" si="1"/>
        <v>0</v>
      </c>
      <c r="I39" s="145">
        <f t="shared" si="2"/>
        <v>0</v>
      </c>
    </row>
    <row r="40" spans="1:9" ht="16.5" thickBot="1">
      <c r="A40" s="55">
        <v>31</v>
      </c>
      <c r="B40" s="11" t="s">
        <v>127</v>
      </c>
      <c r="C40" s="56" t="s">
        <v>30</v>
      </c>
      <c r="D40" s="13">
        <v>70</v>
      </c>
      <c r="E40" s="67"/>
      <c r="F40" s="114"/>
      <c r="G40" s="66">
        <f t="shared" si="0"/>
        <v>0</v>
      </c>
      <c r="H40" s="145">
        <f t="shared" si="1"/>
        <v>0</v>
      </c>
      <c r="I40" s="145">
        <f t="shared" si="2"/>
        <v>0</v>
      </c>
    </row>
    <row r="41" spans="1:9" ht="16.5" thickBot="1">
      <c r="A41" s="55">
        <v>32</v>
      </c>
      <c r="B41" s="11" t="s">
        <v>128</v>
      </c>
      <c r="C41" s="56" t="s">
        <v>30</v>
      </c>
      <c r="D41" s="13">
        <v>70</v>
      </c>
      <c r="E41" s="67"/>
      <c r="F41" s="114"/>
      <c r="G41" s="66">
        <f t="shared" si="0"/>
        <v>0</v>
      </c>
      <c r="H41" s="145">
        <f t="shared" si="1"/>
        <v>0</v>
      </c>
      <c r="I41" s="145">
        <f t="shared" si="2"/>
        <v>0</v>
      </c>
    </row>
    <row r="42" spans="1:9" ht="16.5" thickBot="1">
      <c r="A42" s="55">
        <v>33</v>
      </c>
      <c r="B42" s="11" t="s">
        <v>129</v>
      </c>
      <c r="C42" s="56" t="s">
        <v>30</v>
      </c>
      <c r="D42" s="13">
        <v>200</v>
      </c>
      <c r="E42" s="67"/>
      <c r="F42" s="114"/>
      <c r="G42" s="66">
        <f t="shared" si="0"/>
        <v>0</v>
      </c>
      <c r="H42" s="145">
        <f t="shared" si="1"/>
        <v>0</v>
      </c>
      <c r="I42" s="145">
        <f t="shared" si="2"/>
        <v>0</v>
      </c>
    </row>
    <row r="43" spans="1:9" ht="16.5" thickBot="1">
      <c r="A43" s="55">
        <v>34</v>
      </c>
      <c r="B43" s="11" t="s">
        <v>130</v>
      </c>
      <c r="C43" s="56" t="s">
        <v>30</v>
      </c>
      <c r="D43" s="13">
        <v>200</v>
      </c>
      <c r="E43" s="67"/>
      <c r="F43" s="114"/>
      <c r="G43" s="66">
        <f t="shared" si="0"/>
        <v>0</v>
      </c>
      <c r="H43" s="145">
        <f t="shared" si="1"/>
        <v>0</v>
      </c>
      <c r="I43" s="145">
        <f t="shared" si="2"/>
        <v>0</v>
      </c>
    </row>
    <row r="44" spans="1:9" ht="16.5" thickBot="1">
      <c r="A44" s="55">
        <v>35</v>
      </c>
      <c r="B44" s="11" t="s">
        <v>131</v>
      </c>
      <c r="C44" s="56" t="s">
        <v>30</v>
      </c>
      <c r="D44" s="13">
        <v>20</v>
      </c>
      <c r="E44" s="67"/>
      <c r="F44" s="114"/>
      <c r="G44" s="66">
        <f t="shared" si="0"/>
        <v>0</v>
      </c>
      <c r="H44" s="145">
        <f t="shared" si="1"/>
        <v>0</v>
      </c>
      <c r="I44" s="145">
        <f t="shared" si="2"/>
        <v>0</v>
      </c>
    </row>
    <row r="45" spans="1:9" ht="32.25" thickBot="1">
      <c r="A45" s="55">
        <v>36</v>
      </c>
      <c r="B45" s="11" t="s">
        <v>132</v>
      </c>
      <c r="C45" s="56" t="s">
        <v>30</v>
      </c>
      <c r="D45" s="13">
        <v>20</v>
      </c>
      <c r="E45" s="67"/>
      <c r="F45" s="114"/>
      <c r="G45" s="66">
        <f t="shared" si="0"/>
        <v>0</v>
      </c>
      <c r="H45" s="145">
        <f t="shared" si="1"/>
        <v>0</v>
      </c>
      <c r="I45" s="145">
        <f t="shared" si="2"/>
        <v>0</v>
      </c>
    </row>
    <row r="46" spans="1:9" ht="16.5" thickBot="1">
      <c r="A46" s="55">
        <v>37</v>
      </c>
      <c r="B46" s="11" t="s">
        <v>133</v>
      </c>
      <c r="C46" s="56" t="s">
        <v>30</v>
      </c>
      <c r="D46" s="13">
        <v>5</v>
      </c>
      <c r="E46" s="67"/>
      <c r="F46" s="114"/>
      <c r="G46" s="66">
        <f t="shared" si="0"/>
        <v>0</v>
      </c>
      <c r="H46" s="145">
        <f t="shared" si="1"/>
        <v>0</v>
      </c>
      <c r="I46" s="145">
        <f t="shared" si="2"/>
        <v>0</v>
      </c>
    </row>
    <row r="47" spans="1:9" ht="16.5" thickBot="1">
      <c r="A47" s="55">
        <v>38</v>
      </c>
      <c r="B47" s="11" t="s">
        <v>134</v>
      </c>
      <c r="C47" s="56" t="s">
        <v>30</v>
      </c>
      <c r="D47" s="13">
        <v>300</v>
      </c>
      <c r="E47" s="67"/>
      <c r="F47" s="114"/>
      <c r="G47" s="66">
        <f t="shared" si="0"/>
        <v>0</v>
      </c>
      <c r="H47" s="145">
        <f t="shared" si="1"/>
        <v>0</v>
      </c>
      <c r="I47" s="145">
        <f t="shared" si="2"/>
        <v>0</v>
      </c>
    </row>
    <row r="48" spans="1:9" ht="16.5" thickBot="1">
      <c r="A48" s="55">
        <v>39</v>
      </c>
      <c r="B48" s="11" t="s">
        <v>135</v>
      </c>
      <c r="C48" s="56" t="s">
        <v>30</v>
      </c>
      <c r="D48" s="13">
        <v>50</v>
      </c>
      <c r="E48" s="67"/>
      <c r="F48" s="114"/>
      <c r="G48" s="66">
        <f t="shared" si="0"/>
        <v>0</v>
      </c>
      <c r="H48" s="145">
        <f t="shared" si="1"/>
        <v>0</v>
      </c>
      <c r="I48" s="145">
        <f t="shared" si="2"/>
        <v>0</v>
      </c>
    </row>
    <row r="49" spans="1:9" ht="16.5" thickBot="1">
      <c r="A49" s="55">
        <v>40</v>
      </c>
      <c r="B49" s="11" t="s">
        <v>136</v>
      </c>
      <c r="C49" s="56" t="s">
        <v>30</v>
      </c>
      <c r="D49" s="13">
        <v>120</v>
      </c>
      <c r="E49" s="67"/>
      <c r="F49" s="114"/>
      <c r="G49" s="66">
        <f t="shared" si="0"/>
        <v>0</v>
      </c>
      <c r="H49" s="145">
        <f t="shared" si="1"/>
        <v>0</v>
      </c>
      <c r="I49" s="145">
        <f t="shared" si="2"/>
        <v>0</v>
      </c>
    </row>
    <row r="50" spans="1:9" ht="16.5" thickBot="1">
      <c r="A50" s="55">
        <v>41</v>
      </c>
      <c r="B50" s="11" t="s">
        <v>137</v>
      </c>
      <c r="C50" s="56" t="s">
        <v>30</v>
      </c>
      <c r="D50" s="13">
        <v>120</v>
      </c>
      <c r="E50" s="67"/>
      <c r="F50" s="114"/>
      <c r="G50" s="66">
        <f t="shared" si="0"/>
        <v>0</v>
      </c>
      <c r="H50" s="145">
        <f t="shared" si="1"/>
        <v>0</v>
      </c>
      <c r="I50" s="145">
        <f t="shared" si="2"/>
        <v>0</v>
      </c>
    </row>
    <row r="51" spans="1:9" ht="16.5" thickBot="1">
      <c r="A51" s="55">
        <v>42</v>
      </c>
      <c r="B51" s="11" t="s">
        <v>138</v>
      </c>
      <c r="C51" s="56" t="s">
        <v>30</v>
      </c>
      <c r="D51" s="13">
        <v>450</v>
      </c>
      <c r="E51" s="67"/>
      <c r="F51" s="114"/>
      <c r="G51" s="66">
        <f t="shared" si="0"/>
        <v>0</v>
      </c>
      <c r="H51" s="145">
        <f t="shared" si="1"/>
        <v>0</v>
      </c>
      <c r="I51" s="145">
        <f t="shared" si="2"/>
        <v>0</v>
      </c>
    </row>
    <row r="52" spans="1:9" ht="16.5" thickBot="1">
      <c r="A52" s="55">
        <v>43</v>
      </c>
      <c r="B52" s="11" t="s">
        <v>139</v>
      </c>
      <c r="C52" s="56" t="s">
        <v>30</v>
      </c>
      <c r="D52" s="13">
        <v>150</v>
      </c>
      <c r="E52" s="67"/>
      <c r="F52" s="114"/>
      <c r="G52" s="66">
        <f t="shared" si="0"/>
        <v>0</v>
      </c>
      <c r="H52" s="145">
        <f t="shared" si="1"/>
        <v>0</v>
      </c>
      <c r="I52" s="145">
        <f t="shared" si="2"/>
        <v>0</v>
      </c>
    </row>
    <row r="53" spans="1:9" ht="16.5" thickBot="1">
      <c r="A53" s="55">
        <v>44</v>
      </c>
      <c r="B53" s="11" t="s">
        <v>140</v>
      </c>
      <c r="C53" s="56" t="s">
        <v>30</v>
      </c>
      <c r="D53" s="13">
        <v>150</v>
      </c>
      <c r="E53" s="67"/>
      <c r="F53" s="114"/>
      <c r="G53" s="66">
        <f t="shared" si="0"/>
        <v>0</v>
      </c>
      <c r="H53" s="145">
        <f t="shared" si="1"/>
        <v>0</v>
      </c>
      <c r="I53" s="145">
        <f t="shared" si="2"/>
        <v>0</v>
      </c>
    </row>
    <row r="54" spans="1:9" ht="16.5" thickBot="1">
      <c r="A54" s="55">
        <v>45</v>
      </c>
      <c r="B54" s="11" t="s">
        <v>141</v>
      </c>
      <c r="C54" s="56" t="s">
        <v>30</v>
      </c>
      <c r="D54" s="13">
        <v>200</v>
      </c>
      <c r="E54" s="67"/>
      <c r="F54" s="114"/>
      <c r="G54" s="66">
        <f t="shared" si="0"/>
        <v>0</v>
      </c>
      <c r="H54" s="145">
        <f t="shared" si="1"/>
        <v>0</v>
      </c>
      <c r="I54" s="145">
        <f t="shared" si="2"/>
        <v>0</v>
      </c>
    </row>
    <row r="55" spans="1:9" ht="16.5" thickBot="1">
      <c r="A55" s="55">
        <v>46</v>
      </c>
      <c r="B55" s="11" t="s">
        <v>142</v>
      </c>
      <c r="C55" s="56" t="s">
        <v>30</v>
      </c>
      <c r="D55" s="13">
        <v>150</v>
      </c>
      <c r="E55" s="67"/>
      <c r="F55" s="114"/>
      <c r="G55" s="66">
        <f t="shared" si="0"/>
        <v>0</v>
      </c>
      <c r="H55" s="145">
        <f t="shared" si="1"/>
        <v>0</v>
      </c>
      <c r="I55" s="145">
        <f t="shared" si="2"/>
        <v>0</v>
      </c>
    </row>
    <row r="56" spans="1:9" ht="16.5" thickBot="1">
      <c r="A56" s="55">
        <v>47</v>
      </c>
      <c r="B56" s="11" t="s">
        <v>143</v>
      </c>
      <c r="C56" s="56" t="s">
        <v>30</v>
      </c>
      <c r="D56" s="13">
        <v>150</v>
      </c>
      <c r="E56" s="67"/>
      <c r="F56" s="114"/>
      <c r="G56" s="66">
        <f t="shared" si="0"/>
        <v>0</v>
      </c>
      <c r="H56" s="145">
        <f t="shared" si="1"/>
        <v>0</v>
      </c>
      <c r="I56" s="145">
        <f t="shared" si="2"/>
        <v>0</v>
      </c>
    </row>
    <row r="57" spans="1:9" ht="16.5" thickBot="1">
      <c r="A57" s="55">
        <v>48</v>
      </c>
      <c r="B57" s="11" t="s">
        <v>144</v>
      </c>
      <c r="C57" s="56" t="s">
        <v>30</v>
      </c>
      <c r="D57" s="13">
        <v>150</v>
      </c>
      <c r="E57" s="67"/>
      <c r="F57" s="114"/>
      <c r="G57" s="66">
        <f t="shared" si="0"/>
        <v>0</v>
      </c>
      <c r="H57" s="145">
        <f t="shared" si="1"/>
        <v>0</v>
      </c>
      <c r="I57" s="145">
        <f t="shared" si="2"/>
        <v>0</v>
      </c>
    </row>
    <row r="58" spans="1:9" ht="16.5" thickBot="1">
      <c r="A58" s="55">
        <v>49</v>
      </c>
      <c r="B58" s="11" t="s">
        <v>145</v>
      </c>
      <c r="C58" s="56" t="s">
        <v>30</v>
      </c>
      <c r="D58" s="13">
        <v>50</v>
      </c>
      <c r="E58" s="67"/>
      <c r="F58" s="114"/>
      <c r="G58" s="66">
        <f t="shared" si="0"/>
        <v>0</v>
      </c>
      <c r="H58" s="145">
        <f t="shared" si="1"/>
        <v>0</v>
      </c>
      <c r="I58" s="145">
        <f t="shared" si="2"/>
        <v>0</v>
      </c>
    </row>
    <row r="59" spans="1:9" ht="16.5" thickBot="1">
      <c r="A59" s="55">
        <v>50</v>
      </c>
      <c r="B59" s="11" t="s">
        <v>146</v>
      </c>
      <c r="C59" s="56" t="s">
        <v>30</v>
      </c>
      <c r="D59" s="13">
        <v>50</v>
      </c>
      <c r="E59" s="67"/>
      <c r="F59" s="114"/>
      <c r="G59" s="66">
        <f t="shared" si="0"/>
        <v>0</v>
      </c>
      <c r="H59" s="145">
        <f t="shared" si="1"/>
        <v>0</v>
      </c>
      <c r="I59" s="145">
        <f t="shared" si="2"/>
        <v>0</v>
      </c>
    </row>
    <row r="60" spans="1:9" ht="16.5" thickBot="1">
      <c r="A60" s="55">
        <v>51</v>
      </c>
      <c r="B60" s="11" t="s">
        <v>147</v>
      </c>
      <c r="C60" s="56" t="s">
        <v>30</v>
      </c>
      <c r="D60" s="13">
        <v>200</v>
      </c>
      <c r="E60" s="67"/>
      <c r="F60" s="114"/>
      <c r="G60" s="66">
        <f t="shared" si="0"/>
        <v>0</v>
      </c>
      <c r="H60" s="145">
        <f t="shared" si="1"/>
        <v>0</v>
      </c>
      <c r="I60" s="145">
        <f t="shared" si="2"/>
        <v>0</v>
      </c>
    </row>
    <row r="61" spans="1:9" ht="16.5" thickBot="1">
      <c r="A61" s="55">
        <v>52</v>
      </c>
      <c r="B61" s="11" t="s">
        <v>148</v>
      </c>
      <c r="C61" s="56" t="s">
        <v>30</v>
      </c>
      <c r="D61" s="13">
        <v>200</v>
      </c>
      <c r="E61" s="67"/>
      <c r="F61" s="114"/>
      <c r="G61" s="66">
        <f t="shared" si="0"/>
        <v>0</v>
      </c>
      <c r="H61" s="145">
        <f t="shared" si="1"/>
        <v>0</v>
      </c>
      <c r="I61" s="145">
        <f t="shared" si="2"/>
        <v>0</v>
      </c>
    </row>
    <row r="62" spans="1:9" ht="16.5" thickBot="1">
      <c r="A62" s="55">
        <v>53</v>
      </c>
      <c r="B62" s="11" t="s">
        <v>149</v>
      </c>
      <c r="C62" s="56" t="s">
        <v>30</v>
      </c>
      <c r="D62" s="13">
        <v>50</v>
      </c>
      <c r="E62" s="67"/>
      <c r="F62" s="114"/>
      <c r="G62" s="66">
        <f t="shared" si="0"/>
        <v>0</v>
      </c>
      <c r="H62" s="145">
        <f t="shared" si="1"/>
        <v>0</v>
      </c>
      <c r="I62" s="145">
        <f t="shared" si="2"/>
        <v>0</v>
      </c>
    </row>
    <row r="63" spans="1:9" ht="32.25" thickBot="1">
      <c r="A63" s="55">
        <v>54</v>
      </c>
      <c r="B63" s="11" t="s">
        <v>150</v>
      </c>
      <c r="C63" s="56" t="s">
        <v>30</v>
      </c>
      <c r="D63" s="13">
        <v>150</v>
      </c>
      <c r="E63" s="67"/>
      <c r="F63" s="114"/>
      <c r="G63" s="66">
        <f t="shared" si="0"/>
        <v>0</v>
      </c>
      <c r="H63" s="145">
        <f t="shared" si="1"/>
        <v>0</v>
      </c>
      <c r="I63" s="145">
        <f t="shared" si="2"/>
        <v>0</v>
      </c>
    </row>
    <row r="64" spans="1:9" ht="16.5" thickBot="1">
      <c r="A64" s="55">
        <v>55</v>
      </c>
      <c r="B64" s="11" t="s">
        <v>151</v>
      </c>
      <c r="C64" s="56" t="s">
        <v>30</v>
      </c>
      <c r="D64" s="13">
        <v>20</v>
      </c>
      <c r="E64" s="67"/>
      <c r="F64" s="114"/>
      <c r="G64" s="66">
        <f t="shared" si="0"/>
        <v>0</v>
      </c>
      <c r="H64" s="145">
        <f t="shared" si="1"/>
        <v>0</v>
      </c>
      <c r="I64" s="145">
        <f t="shared" si="2"/>
        <v>0</v>
      </c>
    </row>
    <row r="65" spans="1:9" ht="16.5" thickBot="1">
      <c r="A65" s="55">
        <v>56</v>
      </c>
      <c r="B65" s="11" t="s">
        <v>152</v>
      </c>
      <c r="C65" s="56" t="s">
        <v>30</v>
      </c>
      <c r="D65" s="13">
        <v>5</v>
      </c>
      <c r="E65" s="67"/>
      <c r="F65" s="114"/>
      <c r="G65" s="66">
        <f t="shared" si="0"/>
        <v>0</v>
      </c>
      <c r="H65" s="145">
        <f t="shared" si="1"/>
        <v>0</v>
      </c>
      <c r="I65" s="145">
        <f t="shared" si="2"/>
        <v>0</v>
      </c>
    </row>
    <row r="66" spans="1:9" ht="16.5" thickBot="1">
      <c r="A66" s="55">
        <v>57</v>
      </c>
      <c r="B66" s="11" t="s">
        <v>153</v>
      </c>
      <c r="C66" s="56" t="s">
        <v>30</v>
      </c>
      <c r="D66" s="13">
        <v>20</v>
      </c>
      <c r="E66" s="67"/>
      <c r="F66" s="114"/>
      <c r="G66" s="66">
        <f t="shared" si="0"/>
        <v>0</v>
      </c>
      <c r="H66" s="145">
        <f t="shared" si="1"/>
        <v>0</v>
      </c>
      <c r="I66" s="145">
        <f t="shared" si="2"/>
        <v>0</v>
      </c>
    </row>
    <row r="67" spans="1:9" ht="16.5" thickBot="1">
      <c r="A67" s="55">
        <v>58</v>
      </c>
      <c r="B67" s="11" t="s">
        <v>154</v>
      </c>
      <c r="C67" s="56" t="s">
        <v>30</v>
      </c>
      <c r="D67" s="13">
        <v>50</v>
      </c>
      <c r="E67" s="67"/>
      <c r="F67" s="114"/>
      <c r="G67" s="66">
        <f t="shared" si="0"/>
        <v>0</v>
      </c>
      <c r="H67" s="145">
        <f t="shared" si="1"/>
        <v>0</v>
      </c>
      <c r="I67" s="145">
        <f t="shared" si="2"/>
        <v>0</v>
      </c>
    </row>
    <row r="68" spans="1:9" ht="32.25" thickBot="1">
      <c r="A68" s="55">
        <v>59</v>
      </c>
      <c r="B68" s="11" t="s">
        <v>155</v>
      </c>
      <c r="C68" s="56" t="s">
        <v>30</v>
      </c>
      <c r="D68" s="13">
        <v>20</v>
      </c>
      <c r="E68" s="67"/>
      <c r="F68" s="114"/>
      <c r="G68" s="66">
        <f t="shared" si="0"/>
        <v>0</v>
      </c>
      <c r="H68" s="145">
        <f t="shared" si="1"/>
        <v>0</v>
      </c>
      <c r="I68" s="145">
        <f t="shared" si="2"/>
        <v>0</v>
      </c>
    </row>
    <row r="69" spans="1:9" ht="16.5" thickBot="1">
      <c r="A69" s="55">
        <v>60</v>
      </c>
      <c r="B69" s="11" t="s">
        <v>156</v>
      </c>
      <c r="C69" s="56" t="s">
        <v>30</v>
      </c>
      <c r="D69" s="13">
        <v>1500</v>
      </c>
      <c r="E69" s="67"/>
      <c r="F69" s="114"/>
      <c r="G69" s="66">
        <f t="shared" si="0"/>
        <v>0</v>
      </c>
      <c r="H69" s="145">
        <f t="shared" si="1"/>
        <v>0</v>
      </c>
      <c r="I69" s="145">
        <f t="shared" si="2"/>
        <v>0</v>
      </c>
    </row>
    <row r="70" spans="1:9" ht="16.5" thickBot="1">
      <c r="A70" s="55">
        <v>61</v>
      </c>
      <c r="B70" s="11" t="s">
        <v>157</v>
      </c>
      <c r="C70" s="56" t="s">
        <v>30</v>
      </c>
      <c r="D70" s="13">
        <v>200</v>
      </c>
      <c r="E70" s="67"/>
      <c r="F70" s="114"/>
      <c r="G70" s="66">
        <f t="shared" si="0"/>
        <v>0</v>
      </c>
      <c r="H70" s="145">
        <f t="shared" si="1"/>
        <v>0</v>
      </c>
      <c r="I70" s="145">
        <f t="shared" si="2"/>
        <v>0</v>
      </c>
    </row>
    <row r="71" spans="1:9" ht="16.5" thickBot="1">
      <c r="A71" s="55">
        <v>62</v>
      </c>
      <c r="B71" s="11" t="s">
        <v>158</v>
      </c>
      <c r="C71" s="56" t="s">
        <v>30</v>
      </c>
      <c r="D71" s="13">
        <v>25</v>
      </c>
      <c r="E71" s="67"/>
      <c r="F71" s="114"/>
      <c r="G71" s="66">
        <f t="shared" si="0"/>
        <v>0</v>
      </c>
      <c r="H71" s="145">
        <f t="shared" si="1"/>
        <v>0</v>
      </c>
      <c r="I71" s="145">
        <f t="shared" si="2"/>
        <v>0</v>
      </c>
    </row>
    <row r="72" spans="1:9" ht="48" thickBot="1">
      <c r="A72" s="55">
        <v>63</v>
      </c>
      <c r="B72" s="11" t="s">
        <v>159</v>
      </c>
      <c r="C72" s="56" t="s">
        <v>30</v>
      </c>
      <c r="D72" s="13">
        <v>400</v>
      </c>
      <c r="E72" s="67"/>
      <c r="F72" s="114"/>
      <c r="G72" s="66">
        <f t="shared" si="0"/>
        <v>0</v>
      </c>
      <c r="H72" s="145">
        <f t="shared" si="1"/>
        <v>0</v>
      </c>
      <c r="I72" s="145">
        <f t="shared" si="2"/>
        <v>0</v>
      </c>
    </row>
    <row r="73" spans="1:9" ht="32.25" thickBot="1">
      <c r="A73" s="55">
        <v>64</v>
      </c>
      <c r="B73" s="11" t="s">
        <v>160</v>
      </c>
      <c r="C73" s="56" t="s">
        <v>161</v>
      </c>
      <c r="D73" s="13">
        <v>500</v>
      </c>
      <c r="E73" s="67"/>
      <c r="F73" s="114"/>
      <c r="G73" s="66">
        <f t="shared" si="0"/>
        <v>0</v>
      </c>
      <c r="H73" s="145">
        <f t="shared" si="1"/>
        <v>0</v>
      </c>
      <c r="I73" s="145">
        <f t="shared" si="2"/>
        <v>0</v>
      </c>
    </row>
    <row r="74" spans="1:9" ht="16.5" thickBot="1">
      <c r="A74" s="55">
        <v>65</v>
      </c>
      <c r="B74" s="11" t="s">
        <v>162</v>
      </c>
      <c r="C74" s="56" t="s">
        <v>161</v>
      </c>
      <c r="D74" s="13">
        <v>90</v>
      </c>
      <c r="E74" s="67"/>
      <c r="F74" s="114"/>
      <c r="G74" s="66">
        <f t="shared" si="0"/>
        <v>0</v>
      </c>
      <c r="H74" s="145">
        <f t="shared" si="1"/>
        <v>0</v>
      </c>
      <c r="I74" s="145">
        <f t="shared" si="2"/>
        <v>0</v>
      </c>
    </row>
    <row r="75" spans="1:9" ht="16.5" thickBot="1">
      <c r="A75" s="55">
        <v>66</v>
      </c>
      <c r="B75" s="11" t="s">
        <v>163</v>
      </c>
      <c r="C75" s="56" t="s">
        <v>161</v>
      </c>
      <c r="D75" s="13">
        <v>90</v>
      </c>
      <c r="E75" s="67"/>
      <c r="F75" s="114"/>
      <c r="G75" s="66">
        <f t="shared" ref="G75:G118" si="3">E75+(E75*F75)</f>
        <v>0</v>
      </c>
      <c r="H75" s="145">
        <f t="shared" ref="H75:H118" si="4">D75*E75</f>
        <v>0</v>
      </c>
      <c r="I75" s="145">
        <f t="shared" ref="I75:I118" si="5">H75+(H75*F75)</f>
        <v>0</v>
      </c>
    </row>
    <row r="76" spans="1:9" ht="32.25" thickBot="1">
      <c r="A76" s="55">
        <v>67</v>
      </c>
      <c r="B76" s="11" t="s">
        <v>164</v>
      </c>
      <c r="C76" s="56" t="s">
        <v>30</v>
      </c>
      <c r="D76" s="13">
        <v>1600</v>
      </c>
      <c r="E76" s="67"/>
      <c r="F76" s="114"/>
      <c r="G76" s="66">
        <f t="shared" si="3"/>
        <v>0</v>
      </c>
      <c r="H76" s="145">
        <f t="shared" si="4"/>
        <v>0</v>
      </c>
      <c r="I76" s="145">
        <f t="shared" si="5"/>
        <v>0</v>
      </c>
    </row>
    <row r="77" spans="1:9" ht="16.5" thickBot="1">
      <c r="A77" s="55">
        <v>68</v>
      </c>
      <c r="B77" s="11" t="s">
        <v>165</v>
      </c>
      <c r="C77" s="56" t="s">
        <v>30</v>
      </c>
      <c r="D77" s="13">
        <v>10</v>
      </c>
      <c r="E77" s="67"/>
      <c r="F77" s="114"/>
      <c r="G77" s="66">
        <f t="shared" si="3"/>
        <v>0</v>
      </c>
      <c r="H77" s="145">
        <f t="shared" si="4"/>
        <v>0</v>
      </c>
      <c r="I77" s="145">
        <f t="shared" si="5"/>
        <v>0</v>
      </c>
    </row>
    <row r="78" spans="1:9" ht="16.5" thickBot="1">
      <c r="A78" s="55">
        <v>69</v>
      </c>
      <c r="B78" s="11" t="s">
        <v>166</v>
      </c>
      <c r="C78" s="56" t="s">
        <v>30</v>
      </c>
      <c r="D78" s="13">
        <v>20</v>
      </c>
      <c r="E78" s="67"/>
      <c r="F78" s="114"/>
      <c r="G78" s="66">
        <f t="shared" si="3"/>
        <v>0</v>
      </c>
      <c r="H78" s="145">
        <f t="shared" si="4"/>
        <v>0</v>
      </c>
      <c r="I78" s="145">
        <f t="shared" si="5"/>
        <v>0</v>
      </c>
    </row>
    <row r="79" spans="1:9" ht="32.25" thickBot="1">
      <c r="A79" s="55">
        <v>70</v>
      </c>
      <c r="B79" s="11" t="s">
        <v>167</v>
      </c>
      <c r="C79" s="56" t="s">
        <v>30</v>
      </c>
      <c r="D79" s="13">
        <v>40</v>
      </c>
      <c r="E79" s="67"/>
      <c r="F79" s="114"/>
      <c r="G79" s="66">
        <f t="shared" si="3"/>
        <v>0</v>
      </c>
      <c r="H79" s="145">
        <f t="shared" si="4"/>
        <v>0</v>
      </c>
      <c r="I79" s="145">
        <f t="shared" si="5"/>
        <v>0</v>
      </c>
    </row>
    <row r="80" spans="1:9" ht="16.5" thickBot="1">
      <c r="A80" s="55">
        <v>71</v>
      </c>
      <c r="B80" s="11" t="s">
        <v>168</v>
      </c>
      <c r="C80" s="56" t="s">
        <v>30</v>
      </c>
      <c r="D80" s="13">
        <v>1</v>
      </c>
      <c r="E80" s="67"/>
      <c r="F80" s="114"/>
      <c r="G80" s="66">
        <f t="shared" si="3"/>
        <v>0</v>
      </c>
      <c r="H80" s="145">
        <f t="shared" si="4"/>
        <v>0</v>
      </c>
      <c r="I80" s="145">
        <f t="shared" si="5"/>
        <v>0</v>
      </c>
    </row>
    <row r="81" spans="1:9" ht="16.5" thickBot="1">
      <c r="A81" s="55">
        <v>72</v>
      </c>
      <c r="B81" s="11" t="s">
        <v>169</v>
      </c>
      <c r="C81" s="56" t="s">
        <v>30</v>
      </c>
      <c r="D81" s="13">
        <v>50</v>
      </c>
      <c r="E81" s="67"/>
      <c r="F81" s="114"/>
      <c r="G81" s="66">
        <f t="shared" si="3"/>
        <v>0</v>
      </c>
      <c r="H81" s="145">
        <f t="shared" si="4"/>
        <v>0</v>
      </c>
      <c r="I81" s="145">
        <f t="shared" si="5"/>
        <v>0</v>
      </c>
    </row>
    <row r="82" spans="1:9" ht="16.5" thickBot="1">
      <c r="A82" s="55">
        <v>73</v>
      </c>
      <c r="B82" s="11" t="s">
        <v>170</v>
      </c>
      <c r="C82" s="56" t="s">
        <v>30</v>
      </c>
      <c r="D82" s="13">
        <v>20</v>
      </c>
      <c r="E82" s="67"/>
      <c r="F82" s="114"/>
      <c r="G82" s="66">
        <f t="shared" si="3"/>
        <v>0</v>
      </c>
      <c r="H82" s="145">
        <f t="shared" si="4"/>
        <v>0</v>
      </c>
      <c r="I82" s="145">
        <f t="shared" si="5"/>
        <v>0</v>
      </c>
    </row>
    <row r="83" spans="1:9" ht="16.5" thickBot="1">
      <c r="A83" s="55">
        <v>74</v>
      </c>
      <c r="B83" s="11" t="s">
        <v>171</v>
      </c>
      <c r="C83" s="56" t="s">
        <v>30</v>
      </c>
      <c r="D83" s="13">
        <v>50</v>
      </c>
      <c r="E83" s="67"/>
      <c r="F83" s="114"/>
      <c r="G83" s="66">
        <f t="shared" si="3"/>
        <v>0</v>
      </c>
      <c r="H83" s="145">
        <f t="shared" si="4"/>
        <v>0</v>
      </c>
      <c r="I83" s="145">
        <f t="shared" si="5"/>
        <v>0</v>
      </c>
    </row>
    <row r="84" spans="1:9" ht="16.5" thickBot="1">
      <c r="A84" s="55">
        <v>75</v>
      </c>
      <c r="B84" s="57" t="s">
        <v>172</v>
      </c>
      <c r="C84" s="56" t="s">
        <v>30</v>
      </c>
      <c r="D84" s="13">
        <v>180</v>
      </c>
      <c r="E84" s="67"/>
      <c r="F84" s="114"/>
      <c r="G84" s="66">
        <f t="shared" si="3"/>
        <v>0</v>
      </c>
      <c r="H84" s="145">
        <f t="shared" si="4"/>
        <v>0</v>
      </c>
      <c r="I84" s="145">
        <f t="shared" si="5"/>
        <v>0</v>
      </c>
    </row>
    <row r="85" spans="1:9" ht="16.5" thickBot="1">
      <c r="A85" s="55">
        <v>76</v>
      </c>
      <c r="B85" s="11" t="s">
        <v>173</v>
      </c>
      <c r="C85" s="56" t="s">
        <v>30</v>
      </c>
      <c r="D85" s="13">
        <v>4</v>
      </c>
      <c r="E85" s="67"/>
      <c r="F85" s="114"/>
      <c r="G85" s="66">
        <f t="shared" si="3"/>
        <v>0</v>
      </c>
      <c r="H85" s="145">
        <f t="shared" si="4"/>
        <v>0</v>
      </c>
      <c r="I85" s="145">
        <f t="shared" si="5"/>
        <v>0</v>
      </c>
    </row>
    <row r="86" spans="1:9" ht="16.5" thickBot="1">
      <c r="A86" s="55">
        <v>77</v>
      </c>
      <c r="B86" s="11" t="s">
        <v>174</v>
      </c>
      <c r="C86" s="56" t="s">
        <v>30</v>
      </c>
      <c r="D86" s="13">
        <v>30</v>
      </c>
      <c r="E86" s="67"/>
      <c r="F86" s="114"/>
      <c r="G86" s="66">
        <f t="shared" si="3"/>
        <v>0</v>
      </c>
      <c r="H86" s="145">
        <f t="shared" si="4"/>
        <v>0</v>
      </c>
      <c r="I86" s="145">
        <f t="shared" si="5"/>
        <v>0</v>
      </c>
    </row>
    <row r="87" spans="1:9" ht="16.5" thickBot="1">
      <c r="A87" s="55">
        <v>78</v>
      </c>
      <c r="B87" s="11" t="s">
        <v>175</v>
      </c>
      <c r="C87" s="56" t="s">
        <v>30</v>
      </c>
      <c r="D87" s="13">
        <v>20</v>
      </c>
      <c r="E87" s="67"/>
      <c r="F87" s="114"/>
      <c r="G87" s="66">
        <f t="shared" si="3"/>
        <v>0</v>
      </c>
      <c r="H87" s="145">
        <f t="shared" si="4"/>
        <v>0</v>
      </c>
      <c r="I87" s="145">
        <f t="shared" si="5"/>
        <v>0</v>
      </c>
    </row>
    <row r="88" spans="1:9" ht="16.5" thickBot="1">
      <c r="A88" s="55">
        <v>79</v>
      </c>
      <c r="B88" s="11" t="s">
        <v>176</v>
      </c>
      <c r="C88" s="56" t="s">
        <v>30</v>
      </c>
      <c r="D88" s="13">
        <v>20</v>
      </c>
      <c r="E88" s="67"/>
      <c r="F88" s="114"/>
      <c r="G88" s="66">
        <f t="shared" si="3"/>
        <v>0</v>
      </c>
      <c r="H88" s="145">
        <f t="shared" si="4"/>
        <v>0</v>
      </c>
      <c r="I88" s="145">
        <f t="shared" si="5"/>
        <v>0</v>
      </c>
    </row>
    <row r="89" spans="1:9" ht="16.5" thickBot="1">
      <c r="A89" s="55">
        <v>80</v>
      </c>
      <c r="B89" s="11" t="s">
        <v>177</v>
      </c>
      <c r="C89" s="56" t="s">
        <v>30</v>
      </c>
      <c r="D89" s="13">
        <v>2</v>
      </c>
      <c r="E89" s="67"/>
      <c r="F89" s="114"/>
      <c r="G89" s="66">
        <f t="shared" si="3"/>
        <v>0</v>
      </c>
      <c r="H89" s="145">
        <f t="shared" si="4"/>
        <v>0</v>
      </c>
      <c r="I89" s="145">
        <f t="shared" si="5"/>
        <v>0</v>
      </c>
    </row>
    <row r="90" spans="1:9" ht="16.5" thickBot="1">
      <c r="A90" s="55">
        <v>81</v>
      </c>
      <c r="B90" s="56" t="s">
        <v>178</v>
      </c>
      <c r="C90" s="56" t="s">
        <v>30</v>
      </c>
      <c r="D90" s="13">
        <v>20</v>
      </c>
      <c r="E90" s="67"/>
      <c r="F90" s="114"/>
      <c r="G90" s="66">
        <f t="shared" si="3"/>
        <v>0</v>
      </c>
      <c r="H90" s="145">
        <f t="shared" si="4"/>
        <v>0</v>
      </c>
      <c r="I90" s="145">
        <f t="shared" si="5"/>
        <v>0</v>
      </c>
    </row>
    <row r="91" spans="1:9" ht="16.5" thickBot="1">
      <c r="A91" s="55">
        <v>82</v>
      </c>
      <c r="B91" s="56" t="s">
        <v>179</v>
      </c>
      <c r="C91" s="56" t="s">
        <v>30</v>
      </c>
      <c r="D91" s="13">
        <v>20</v>
      </c>
      <c r="E91" s="67"/>
      <c r="F91" s="114"/>
      <c r="G91" s="66">
        <f t="shared" si="3"/>
        <v>0</v>
      </c>
      <c r="H91" s="145">
        <f t="shared" si="4"/>
        <v>0</v>
      </c>
      <c r="I91" s="145">
        <f t="shared" si="5"/>
        <v>0</v>
      </c>
    </row>
    <row r="92" spans="1:9" ht="32.25" thickBot="1">
      <c r="A92" s="55">
        <v>83</v>
      </c>
      <c r="B92" s="56" t="s">
        <v>180</v>
      </c>
      <c r="C92" s="56" t="s">
        <v>30</v>
      </c>
      <c r="D92" s="13">
        <v>20</v>
      </c>
      <c r="E92" s="67"/>
      <c r="F92" s="114"/>
      <c r="G92" s="66">
        <f t="shared" si="3"/>
        <v>0</v>
      </c>
      <c r="H92" s="145">
        <f t="shared" si="4"/>
        <v>0</v>
      </c>
      <c r="I92" s="145">
        <f t="shared" si="5"/>
        <v>0</v>
      </c>
    </row>
    <row r="93" spans="1:9" ht="16.5" thickBot="1">
      <c r="A93" s="55">
        <v>84</v>
      </c>
      <c r="B93" s="56" t="s">
        <v>181</v>
      </c>
      <c r="C93" s="56" t="s">
        <v>30</v>
      </c>
      <c r="D93" s="13">
        <v>150</v>
      </c>
      <c r="E93" s="67"/>
      <c r="F93" s="114"/>
      <c r="G93" s="66">
        <f t="shared" si="3"/>
        <v>0</v>
      </c>
      <c r="H93" s="145">
        <f t="shared" si="4"/>
        <v>0</v>
      </c>
      <c r="I93" s="145">
        <f t="shared" si="5"/>
        <v>0</v>
      </c>
    </row>
    <row r="94" spans="1:9" ht="16.5" thickBot="1">
      <c r="A94" s="55">
        <v>85</v>
      </c>
      <c r="B94" s="56" t="s">
        <v>182</v>
      </c>
      <c r="C94" s="56" t="s">
        <v>30</v>
      </c>
      <c r="D94" s="13">
        <v>25</v>
      </c>
      <c r="E94" s="67"/>
      <c r="F94" s="114"/>
      <c r="G94" s="66">
        <f t="shared" si="3"/>
        <v>0</v>
      </c>
      <c r="H94" s="145">
        <f t="shared" si="4"/>
        <v>0</v>
      </c>
      <c r="I94" s="145">
        <f t="shared" si="5"/>
        <v>0</v>
      </c>
    </row>
    <row r="95" spans="1:9" ht="16.5" thickBot="1">
      <c r="A95" s="55">
        <v>86</v>
      </c>
      <c r="B95" s="56" t="s">
        <v>183</v>
      </c>
      <c r="C95" s="56" t="s">
        <v>30</v>
      </c>
      <c r="D95" s="13">
        <v>50</v>
      </c>
      <c r="E95" s="67"/>
      <c r="F95" s="114"/>
      <c r="G95" s="66">
        <f t="shared" si="3"/>
        <v>0</v>
      </c>
      <c r="H95" s="145">
        <f t="shared" si="4"/>
        <v>0</v>
      </c>
      <c r="I95" s="145">
        <f t="shared" si="5"/>
        <v>0</v>
      </c>
    </row>
    <row r="96" spans="1:9" ht="16.5" thickBot="1">
      <c r="A96" s="55">
        <v>87</v>
      </c>
      <c r="B96" s="56" t="s">
        <v>184</v>
      </c>
      <c r="C96" s="56" t="s">
        <v>30</v>
      </c>
      <c r="D96" s="13">
        <v>140</v>
      </c>
      <c r="E96" s="67"/>
      <c r="F96" s="114"/>
      <c r="G96" s="66">
        <f t="shared" si="3"/>
        <v>0</v>
      </c>
      <c r="H96" s="145">
        <f t="shared" si="4"/>
        <v>0</v>
      </c>
      <c r="I96" s="145">
        <f t="shared" si="5"/>
        <v>0</v>
      </c>
    </row>
    <row r="97" spans="1:9" ht="16.5" thickBot="1">
      <c r="A97" s="55">
        <v>88</v>
      </c>
      <c r="B97" s="56" t="s">
        <v>185</v>
      </c>
      <c r="C97" s="56" t="s">
        <v>30</v>
      </c>
      <c r="D97" s="13">
        <v>20</v>
      </c>
      <c r="E97" s="67"/>
      <c r="F97" s="114"/>
      <c r="G97" s="66">
        <f t="shared" si="3"/>
        <v>0</v>
      </c>
      <c r="H97" s="145">
        <f t="shared" si="4"/>
        <v>0</v>
      </c>
      <c r="I97" s="145">
        <f t="shared" si="5"/>
        <v>0</v>
      </c>
    </row>
    <row r="98" spans="1:9" ht="32.25" thickBot="1">
      <c r="A98" s="55">
        <v>89</v>
      </c>
      <c r="B98" s="56" t="s">
        <v>186</v>
      </c>
      <c r="C98" s="56" t="s">
        <v>30</v>
      </c>
      <c r="D98" s="13">
        <v>40</v>
      </c>
      <c r="E98" s="67"/>
      <c r="F98" s="114"/>
      <c r="G98" s="66">
        <f t="shared" si="3"/>
        <v>0</v>
      </c>
      <c r="H98" s="145">
        <f t="shared" si="4"/>
        <v>0</v>
      </c>
      <c r="I98" s="145">
        <f t="shared" si="5"/>
        <v>0</v>
      </c>
    </row>
    <row r="99" spans="1:9" ht="16.5" thickBot="1">
      <c r="A99" s="55">
        <v>90</v>
      </c>
      <c r="B99" s="56" t="s">
        <v>187</v>
      </c>
      <c r="C99" s="56" t="s">
        <v>30</v>
      </c>
      <c r="D99" s="13">
        <v>1</v>
      </c>
      <c r="E99" s="67"/>
      <c r="F99" s="114"/>
      <c r="G99" s="66">
        <f t="shared" si="3"/>
        <v>0</v>
      </c>
      <c r="H99" s="145">
        <f t="shared" si="4"/>
        <v>0</v>
      </c>
      <c r="I99" s="145">
        <f t="shared" si="5"/>
        <v>0</v>
      </c>
    </row>
    <row r="100" spans="1:9" ht="16.5" thickBot="1">
      <c r="A100" s="55">
        <v>91</v>
      </c>
      <c r="B100" s="56" t="s">
        <v>188</v>
      </c>
      <c r="C100" s="56" t="s">
        <v>30</v>
      </c>
      <c r="D100" s="13">
        <v>15</v>
      </c>
      <c r="E100" s="67"/>
      <c r="F100" s="114"/>
      <c r="G100" s="66">
        <f t="shared" si="3"/>
        <v>0</v>
      </c>
      <c r="H100" s="145">
        <f t="shared" si="4"/>
        <v>0</v>
      </c>
      <c r="I100" s="145">
        <f t="shared" si="5"/>
        <v>0</v>
      </c>
    </row>
    <row r="101" spans="1:9" ht="16.5" thickBot="1">
      <c r="A101" s="55">
        <v>92</v>
      </c>
      <c r="B101" s="56" t="s">
        <v>189</v>
      </c>
      <c r="C101" s="56" t="s">
        <v>30</v>
      </c>
      <c r="D101" s="13">
        <v>20</v>
      </c>
      <c r="E101" s="67"/>
      <c r="F101" s="114"/>
      <c r="G101" s="66">
        <f t="shared" si="3"/>
        <v>0</v>
      </c>
      <c r="H101" s="145">
        <f t="shared" si="4"/>
        <v>0</v>
      </c>
      <c r="I101" s="145">
        <f t="shared" si="5"/>
        <v>0</v>
      </c>
    </row>
    <row r="102" spans="1:9" ht="16.5" thickBot="1">
      <c r="A102" s="55">
        <v>93</v>
      </c>
      <c r="B102" s="56" t="s">
        <v>190</v>
      </c>
      <c r="C102" s="56" t="s">
        <v>30</v>
      </c>
      <c r="D102" s="13">
        <v>15</v>
      </c>
      <c r="E102" s="67"/>
      <c r="F102" s="114"/>
      <c r="G102" s="66">
        <f t="shared" si="3"/>
        <v>0</v>
      </c>
      <c r="H102" s="145">
        <f t="shared" si="4"/>
        <v>0</v>
      </c>
      <c r="I102" s="145">
        <f t="shared" si="5"/>
        <v>0</v>
      </c>
    </row>
    <row r="103" spans="1:9" ht="16.5" thickBot="1">
      <c r="A103" s="55">
        <v>94</v>
      </c>
      <c r="B103" s="56" t="s">
        <v>191</v>
      </c>
      <c r="C103" s="56" t="s">
        <v>30</v>
      </c>
      <c r="D103" s="13">
        <v>5</v>
      </c>
      <c r="E103" s="67"/>
      <c r="F103" s="114"/>
      <c r="G103" s="66">
        <f t="shared" si="3"/>
        <v>0</v>
      </c>
      <c r="H103" s="145">
        <f t="shared" si="4"/>
        <v>0</v>
      </c>
      <c r="I103" s="145">
        <f t="shared" si="5"/>
        <v>0</v>
      </c>
    </row>
    <row r="104" spans="1:9" ht="16.5" thickBot="1">
      <c r="A104" s="55">
        <v>95</v>
      </c>
      <c r="B104" s="56" t="s">
        <v>192</v>
      </c>
      <c r="C104" s="56" t="s">
        <v>30</v>
      </c>
      <c r="D104" s="13">
        <v>5</v>
      </c>
      <c r="E104" s="67"/>
      <c r="F104" s="114"/>
      <c r="G104" s="66">
        <f t="shared" si="3"/>
        <v>0</v>
      </c>
      <c r="H104" s="145">
        <f t="shared" si="4"/>
        <v>0</v>
      </c>
      <c r="I104" s="145">
        <f t="shared" si="5"/>
        <v>0</v>
      </c>
    </row>
    <row r="105" spans="1:9" ht="16.5" thickBot="1">
      <c r="A105" s="55">
        <v>96</v>
      </c>
      <c r="B105" s="56" t="s">
        <v>193</v>
      </c>
      <c r="C105" s="56" t="s">
        <v>30</v>
      </c>
      <c r="D105" s="13">
        <v>120</v>
      </c>
      <c r="E105" s="67"/>
      <c r="F105" s="114"/>
      <c r="G105" s="66">
        <f t="shared" si="3"/>
        <v>0</v>
      </c>
      <c r="H105" s="145">
        <f t="shared" si="4"/>
        <v>0</v>
      </c>
      <c r="I105" s="145">
        <f t="shared" si="5"/>
        <v>0</v>
      </c>
    </row>
    <row r="106" spans="1:9" ht="16.5" thickBot="1">
      <c r="A106" s="55">
        <v>97</v>
      </c>
      <c r="B106" s="56" t="s">
        <v>194</v>
      </c>
      <c r="C106" s="56" t="s">
        <v>30</v>
      </c>
      <c r="D106" s="13">
        <v>5</v>
      </c>
      <c r="E106" s="67"/>
      <c r="F106" s="114"/>
      <c r="G106" s="66">
        <f t="shared" si="3"/>
        <v>0</v>
      </c>
      <c r="H106" s="145">
        <f t="shared" si="4"/>
        <v>0</v>
      </c>
      <c r="I106" s="145">
        <f t="shared" si="5"/>
        <v>0</v>
      </c>
    </row>
    <row r="107" spans="1:9" ht="16.5" thickBot="1">
      <c r="A107" s="55">
        <v>98</v>
      </c>
      <c r="B107" s="56" t="s">
        <v>195</v>
      </c>
      <c r="C107" s="56" t="s">
        <v>196</v>
      </c>
      <c r="D107" s="13">
        <v>180</v>
      </c>
      <c r="E107" s="67"/>
      <c r="F107" s="114"/>
      <c r="G107" s="66">
        <f t="shared" si="3"/>
        <v>0</v>
      </c>
      <c r="H107" s="145">
        <f t="shared" si="4"/>
        <v>0</v>
      </c>
      <c r="I107" s="145">
        <f t="shared" si="5"/>
        <v>0</v>
      </c>
    </row>
    <row r="108" spans="1:9" ht="16.5" thickBot="1">
      <c r="A108" s="55">
        <v>99</v>
      </c>
      <c r="B108" s="56" t="s">
        <v>197</v>
      </c>
      <c r="C108" s="56" t="s">
        <v>196</v>
      </c>
      <c r="D108" s="13">
        <v>180</v>
      </c>
      <c r="E108" s="67"/>
      <c r="F108" s="114"/>
      <c r="G108" s="66">
        <f t="shared" si="3"/>
        <v>0</v>
      </c>
      <c r="H108" s="145">
        <f t="shared" si="4"/>
        <v>0</v>
      </c>
      <c r="I108" s="145">
        <f t="shared" si="5"/>
        <v>0</v>
      </c>
    </row>
    <row r="109" spans="1:9" ht="32.25" thickBot="1">
      <c r="A109" s="55">
        <v>100</v>
      </c>
      <c r="B109" s="56" t="s">
        <v>198</v>
      </c>
      <c r="C109" s="56" t="s">
        <v>196</v>
      </c>
      <c r="D109" s="13">
        <v>180</v>
      </c>
      <c r="E109" s="67"/>
      <c r="F109" s="114"/>
      <c r="G109" s="66">
        <f t="shared" si="3"/>
        <v>0</v>
      </c>
      <c r="H109" s="145">
        <f t="shared" si="4"/>
        <v>0</v>
      </c>
      <c r="I109" s="145">
        <f t="shared" si="5"/>
        <v>0</v>
      </c>
    </row>
    <row r="110" spans="1:9" ht="16.5" thickBot="1">
      <c r="A110" s="55">
        <v>101</v>
      </c>
      <c r="B110" s="56" t="s">
        <v>199</v>
      </c>
      <c r="C110" s="56" t="s">
        <v>196</v>
      </c>
      <c r="D110" s="13">
        <v>180</v>
      </c>
      <c r="E110" s="67"/>
      <c r="F110" s="114"/>
      <c r="G110" s="66">
        <f t="shared" si="3"/>
        <v>0</v>
      </c>
      <c r="H110" s="145">
        <f t="shared" si="4"/>
        <v>0</v>
      </c>
      <c r="I110" s="145">
        <f t="shared" si="5"/>
        <v>0</v>
      </c>
    </row>
    <row r="111" spans="1:9" ht="16.5" thickBot="1">
      <c r="A111" s="55">
        <v>102</v>
      </c>
      <c r="B111" s="56" t="s">
        <v>200</v>
      </c>
      <c r="C111" s="56" t="s">
        <v>196</v>
      </c>
      <c r="D111" s="13">
        <v>180</v>
      </c>
      <c r="E111" s="67"/>
      <c r="F111" s="114"/>
      <c r="G111" s="66">
        <f t="shared" si="3"/>
        <v>0</v>
      </c>
      <c r="H111" s="145">
        <f t="shared" si="4"/>
        <v>0</v>
      </c>
      <c r="I111" s="145">
        <f t="shared" si="5"/>
        <v>0</v>
      </c>
    </row>
    <row r="112" spans="1:9" ht="16.5" thickBot="1">
      <c r="A112" s="55">
        <v>103</v>
      </c>
      <c r="B112" s="56" t="s">
        <v>201</v>
      </c>
      <c r="C112" s="56" t="s">
        <v>196</v>
      </c>
      <c r="D112" s="13">
        <v>180</v>
      </c>
      <c r="E112" s="67"/>
      <c r="F112" s="114"/>
      <c r="G112" s="66">
        <f t="shared" si="3"/>
        <v>0</v>
      </c>
      <c r="H112" s="145">
        <f t="shared" si="4"/>
        <v>0</v>
      </c>
      <c r="I112" s="145">
        <f t="shared" si="5"/>
        <v>0</v>
      </c>
    </row>
    <row r="113" spans="1:9" ht="16.5" thickBot="1">
      <c r="A113" s="55">
        <v>104</v>
      </c>
      <c r="B113" s="56" t="s">
        <v>202</v>
      </c>
      <c r="C113" s="56" t="s">
        <v>30</v>
      </c>
      <c r="D113" s="13">
        <v>5</v>
      </c>
      <c r="E113" s="67"/>
      <c r="F113" s="114"/>
      <c r="G113" s="66">
        <f t="shared" si="3"/>
        <v>0</v>
      </c>
      <c r="H113" s="145">
        <f t="shared" si="4"/>
        <v>0</v>
      </c>
      <c r="I113" s="145">
        <f t="shared" si="5"/>
        <v>0</v>
      </c>
    </row>
    <row r="114" spans="1:9" ht="16.5" thickBot="1">
      <c r="A114" s="55">
        <v>105</v>
      </c>
      <c r="B114" s="56" t="s">
        <v>203</v>
      </c>
      <c r="C114" s="56" t="s">
        <v>30</v>
      </c>
      <c r="D114" s="13">
        <v>10</v>
      </c>
      <c r="E114" s="67"/>
      <c r="F114" s="114"/>
      <c r="G114" s="66">
        <f t="shared" si="3"/>
        <v>0</v>
      </c>
      <c r="H114" s="145">
        <f t="shared" si="4"/>
        <v>0</v>
      </c>
      <c r="I114" s="145">
        <f t="shared" si="5"/>
        <v>0</v>
      </c>
    </row>
    <row r="115" spans="1:9" ht="32.25" thickBot="1">
      <c r="A115" s="55">
        <v>106</v>
      </c>
      <c r="B115" s="56" t="s">
        <v>204</v>
      </c>
      <c r="C115" s="56" t="s">
        <v>30</v>
      </c>
      <c r="D115" s="13">
        <v>30</v>
      </c>
      <c r="E115" s="67"/>
      <c r="F115" s="114"/>
      <c r="G115" s="66">
        <f t="shared" si="3"/>
        <v>0</v>
      </c>
      <c r="H115" s="145">
        <f t="shared" si="4"/>
        <v>0</v>
      </c>
      <c r="I115" s="145">
        <f t="shared" si="5"/>
        <v>0</v>
      </c>
    </row>
    <row r="116" spans="1:9" ht="16.5" thickBot="1">
      <c r="A116" s="55">
        <v>107</v>
      </c>
      <c r="B116" s="56" t="s">
        <v>205</v>
      </c>
      <c r="C116" s="56" t="s">
        <v>30</v>
      </c>
      <c r="D116" s="13">
        <v>5</v>
      </c>
      <c r="E116" s="67"/>
      <c r="F116" s="114"/>
      <c r="G116" s="66">
        <f t="shared" si="3"/>
        <v>0</v>
      </c>
      <c r="H116" s="145">
        <f t="shared" si="4"/>
        <v>0</v>
      </c>
      <c r="I116" s="145">
        <f t="shared" si="5"/>
        <v>0</v>
      </c>
    </row>
    <row r="117" spans="1:9" ht="32.25" thickBot="1">
      <c r="A117" s="55">
        <v>108</v>
      </c>
      <c r="B117" s="56" t="s">
        <v>206</v>
      </c>
      <c r="C117" s="56" t="s">
        <v>30</v>
      </c>
      <c r="D117" s="13">
        <v>60</v>
      </c>
      <c r="E117" s="67"/>
      <c r="F117" s="114"/>
      <c r="G117" s="66">
        <f t="shared" si="3"/>
        <v>0</v>
      </c>
      <c r="H117" s="145">
        <f t="shared" si="4"/>
        <v>0</v>
      </c>
      <c r="I117" s="145">
        <f t="shared" si="5"/>
        <v>0</v>
      </c>
    </row>
    <row r="118" spans="1:9" ht="32.25" thickBot="1">
      <c r="A118" s="55">
        <v>109</v>
      </c>
      <c r="B118" s="56" t="s">
        <v>207</v>
      </c>
      <c r="C118" s="56" t="s">
        <v>30</v>
      </c>
      <c r="D118" s="13">
        <v>60</v>
      </c>
      <c r="E118" s="67"/>
      <c r="F118" s="114"/>
      <c r="G118" s="66">
        <f t="shared" si="3"/>
        <v>0</v>
      </c>
      <c r="H118" s="145">
        <f t="shared" si="4"/>
        <v>0</v>
      </c>
      <c r="I118" s="145">
        <f t="shared" si="5"/>
        <v>0</v>
      </c>
    </row>
    <row r="119" spans="1:9" ht="16.5" thickBot="1">
      <c r="A119" s="55">
        <v>110</v>
      </c>
      <c r="B119" s="58" t="s">
        <v>51</v>
      </c>
      <c r="C119" s="59"/>
      <c r="D119" s="59"/>
      <c r="E119" s="59"/>
      <c r="F119" s="59"/>
      <c r="G119" s="60"/>
      <c r="H119" s="146">
        <f>SUM(H10:H118)</f>
        <v>0</v>
      </c>
      <c r="I119" s="146">
        <f>SUM(I10:I118)</f>
        <v>0</v>
      </c>
    </row>
    <row r="120" spans="1:9" ht="15.75">
      <c r="A120" s="2"/>
      <c r="F120" s="109"/>
    </row>
    <row r="121" spans="1:9" ht="15">
      <c r="A121" s="32" t="s">
        <v>82</v>
      </c>
      <c r="B121" s="120"/>
      <c r="C121" s="120"/>
      <c r="D121" s="120"/>
      <c r="E121" s="120"/>
      <c r="F121" s="120"/>
      <c r="G121" s="120"/>
      <c r="H121" s="120"/>
      <c r="I121" s="120"/>
    </row>
    <row r="122" spans="1:9" ht="15">
      <c r="A122" s="33" t="s">
        <v>53</v>
      </c>
      <c r="B122" s="120"/>
      <c r="C122" s="120"/>
      <c r="D122" s="120"/>
      <c r="E122" s="120"/>
      <c r="F122" s="120"/>
      <c r="G122" s="120"/>
      <c r="H122" s="120"/>
      <c r="I122" s="120"/>
    </row>
    <row r="123" spans="1:9" ht="15">
      <c r="A123" s="32" t="s">
        <v>208</v>
      </c>
      <c r="B123" s="120"/>
      <c r="C123" s="120"/>
      <c r="D123" s="120"/>
      <c r="E123" s="120"/>
      <c r="F123" s="120"/>
      <c r="G123" s="120"/>
      <c r="H123" s="120"/>
      <c r="I123" s="120"/>
    </row>
    <row r="124" spans="1:9" ht="15">
      <c r="A124" s="122" t="s">
        <v>209</v>
      </c>
      <c r="B124" s="120"/>
      <c r="C124" s="120"/>
      <c r="D124" s="120"/>
      <c r="E124" s="120"/>
      <c r="F124" s="120"/>
      <c r="G124" s="120"/>
      <c r="H124" s="120"/>
      <c r="I124" s="120"/>
    </row>
    <row r="125" spans="1:9" ht="15">
      <c r="A125" s="122" t="s">
        <v>210</v>
      </c>
      <c r="B125" s="120"/>
      <c r="C125" s="120"/>
      <c r="D125" s="120"/>
      <c r="E125" s="120"/>
      <c r="F125" s="120"/>
      <c r="G125" s="120"/>
      <c r="H125" s="120"/>
      <c r="I125" s="120"/>
    </row>
    <row r="126" spans="1:9" ht="15">
      <c r="A126" s="122" t="s">
        <v>211</v>
      </c>
      <c r="B126" s="120"/>
      <c r="C126" s="120"/>
      <c r="D126" s="120"/>
      <c r="E126" s="120"/>
      <c r="F126" s="120"/>
      <c r="G126" s="120"/>
      <c r="H126" s="120"/>
      <c r="I126" s="120"/>
    </row>
    <row r="127" spans="1:9" ht="15">
      <c r="A127" s="32" t="s">
        <v>212</v>
      </c>
      <c r="B127" s="120"/>
      <c r="C127" s="120"/>
      <c r="D127" s="120"/>
      <c r="E127" s="120"/>
      <c r="F127" s="120"/>
      <c r="G127" s="120"/>
      <c r="H127" s="120"/>
      <c r="I127" s="120"/>
    </row>
    <row r="128" spans="1:9" ht="15.75">
      <c r="A128" s="3" t="s">
        <v>58</v>
      </c>
      <c r="F128" s="109"/>
    </row>
    <row r="129" spans="1:9" ht="15">
      <c r="A129" s="85" t="s">
        <v>213</v>
      </c>
      <c r="B129" s="120"/>
      <c r="C129" s="120"/>
      <c r="D129" s="120"/>
      <c r="E129" s="120"/>
      <c r="F129" s="120"/>
      <c r="G129" s="120"/>
      <c r="H129" s="120"/>
      <c r="I129" s="120"/>
    </row>
    <row r="130" spans="1:9" ht="15.75">
      <c r="A130" s="37"/>
      <c r="B130" s="125"/>
      <c r="C130" s="125"/>
      <c r="D130" s="125"/>
      <c r="E130" s="125"/>
      <c r="F130" s="125"/>
      <c r="G130" s="125"/>
      <c r="H130" s="142"/>
      <c r="I130" s="142"/>
    </row>
    <row r="131" spans="1:9" ht="15.75">
      <c r="A131" s="37"/>
      <c r="B131" s="125"/>
      <c r="C131" s="125"/>
      <c r="D131" s="125"/>
      <c r="E131" s="125"/>
      <c r="F131" s="125"/>
      <c r="G131" s="125"/>
      <c r="H131" s="142"/>
      <c r="I131" s="142"/>
    </row>
    <row r="132" spans="1:9" ht="15.75">
      <c r="A132" s="37"/>
      <c r="B132" s="125"/>
      <c r="C132" s="125"/>
      <c r="D132" s="125"/>
      <c r="E132" s="125"/>
      <c r="F132" s="125"/>
      <c r="G132" s="125"/>
      <c r="H132" s="142"/>
      <c r="I132" s="142"/>
    </row>
    <row r="133" spans="1:9" ht="15.75">
      <c r="A133" s="37"/>
      <c r="B133" s="125"/>
      <c r="C133" s="125"/>
      <c r="D133" s="125"/>
      <c r="E133" s="125"/>
      <c r="F133" s="125"/>
      <c r="G133" s="125"/>
      <c r="H133" s="142"/>
      <c r="I133" s="142"/>
    </row>
    <row r="134" spans="1:9" ht="15.75">
      <c r="A134" s="37"/>
      <c r="B134" s="125"/>
      <c r="C134" s="125"/>
      <c r="D134" s="125"/>
      <c r="E134" s="125"/>
      <c r="F134" s="125"/>
      <c r="G134" s="125"/>
      <c r="H134" s="142"/>
      <c r="I134" s="142"/>
    </row>
    <row r="135" spans="1:9" ht="15.75">
      <c r="A135" s="37"/>
      <c r="B135" s="125"/>
      <c r="C135" s="125"/>
      <c r="D135" s="125"/>
      <c r="E135" s="125"/>
      <c r="F135" s="125"/>
      <c r="G135" s="125"/>
      <c r="H135" s="142"/>
      <c r="I135" s="142"/>
    </row>
    <row r="136" spans="1:9" ht="15.75">
      <c r="A136" s="37"/>
      <c r="B136" s="125"/>
      <c r="C136" s="125"/>
      <c r="D136" s="125"/>
      <c r="E136" s="125"/>
      <c r="F136" s="125"/>
      <c r="G136" s="125"/>
      <c r="H136" s="142"/>
      <c r="I136" s="142"/>
    </row>
    <row r="137" spans="1:9" ht="15.75">
      <c r="A137" s="37"/>
      <c r="B137" s="125"/>
      <c r="C137" s="125"/>
      <c r="D137" s="125"/>
      <c r="E137" s="125"/>
      <c r="F137" s="125"/>
      <c r="G137" s="125"/>
      <c r="H137" s="142"/>
      <c r="I137" s="142"/>
    </row>
    <row r="138" spans="1:9" ht="15.75">
      <c r="A138" s="37"/>
      <c r="B138" s="125"/>
      <c r="C138" s="125"/>
      <c r="D138" s="125"/>
      <c r="E138" s="125"/>
      <c r="F138" s="125"/>
      <c r="G138" s="125"/>
      <c r="H138" s="142"/>
      <c r="I138" s="142"/>
    </row>
    <row r="139" spans="1:9" ht="15.75">
      <c r="A139" s="37"/>
      <c r="B139" s="125"/>
      <c r="C139" s="125"/>
      <c r="D139" s="125"/>
      <c r="E139" s="125"/>
      <c r="F139" s="125"/>
      <c r="G139" s="125"/>
      <c r="H139" s="142"/>
      <c r="I139" s="142"/>
    </row>
    <row r="140" spans="1:9" ht="15.75">
      <c r="A140" s="3"/>
      <c r="F140" s="109"/>
    </row>
    <row r="141" spans="1:9">
      <c r="F141" s="109"/>
    </row>
    <row r="142" spans="1:9" ht="15.75">
      <c r="A142" s="31" t="s">
        <v>60</v>
      </c>
      <c r="B142" s="129"/>
      <c r="C142" s="129"/>
      <c r="D142" s="129"/>
      <c r="E142" s="129"/>
      <c r="F142" s="129"/>
      <c r="G142" s="129"/>
      <c r="H142" s="129"/>
      <c r="I142" s="129"/>
    </row>
    <row r="143" spans="1:9" ht="16.5" thickBot="1">
      <c r="A143" s="2"/>
      <c r="F143" s="109"/>
    </row>
    <row r="144" spans="1:9" ht="63.75" thickBot="1">
      <c r="A144" s="38" t="s">
        <v>61</v>
      </c>
      <c r="B144" s="39" t="s">
        <v>62</v>
      </c>
      <c r="F144" s="109"/>
    </row>
    <row r="145" spans="1:9" ht="63.75" thickBot="1">
      <c r="A145" s="40" t="s">
        <v>63</v>
      </c>
      <c r="B145" s="41" t="s">
        <v>64</v>
      </c>
      <c r="F145" s="109"/>
    </row>
    <row r="146" spans="1:9" ht="63.75" thickBot="1">
      <c r="A146" s="40" t="s">
        <v>63</v>
      </c>
      <c r="B146" s="41" t="s">
        <v>65</v>
      </c>
      <c r="F146" s="109"/>
    </row>
    <row r="147" spans="1:9" ht="15.75">
      <c r="A147" s="3"/>
      <c r="F147" s="109"/>
    </row>
    <row r="148" spans="1:9" ht="15.75">
      <c r="A148" s="3"/>
      <c r="F148" s="109"/>
    </row>
    <row r="149" spans="1:9" ht="15.75">
      <c r="A149" s="3" t="s">
        <v>66</v>
      </c>
      <c r="F149" s="109"/>
    </row>
    <row r="150" spans="1:9" ht="15.75">
      <c r="A150" s="3"/>
      <c r="F150" s="109"/>
    </row>
    <row r="151" spans="1:9" ht="15">
      <c r="A151" s="85" t="s">
        <v>214</v>
      </c>
      <c r="B151" s="120"/>
      <c r="C151" s="120"/>
      <c r="D151" s="120"/>
      <c r="E151" s="120"/>
      <c r="F151" s="120"/>
      <c r="G151" s="120"/>
      <c r="H151" s="120"/>
      <c r="I151" s="120"/>
    </row>
    <row r="152" spans="1:9" ht="15.75">
      <c r="A152" s="2" t="s">
        <v>215</v>
      </c>
      <c r="F152" s="109"/>
    </row>
    <row r="153" spans="1:9">
      <c r="A153" s="28"/>
      <c r="F153" s="109"/>
    </row>
    <row r="154" spans="1:9">
      <c r="A154" s="28"/>
      <c r="F154" s="109"/>
    </row>
  </sheetData>
  <mergeCells count="20">
    <mergeCell ref="A126:I126"/>
    <mergeCell ref="A127:I127"/>
    <mergeCell ref="A129:I129"/>
    <mergeCell ref="A142:I142"/>
    <mergeCell ref="A151:I151"/>
    <mergeCell ref="B119:G119"/>
    <mergeCell ref="A121:I121"/>
    <mergeCell ref="A122:I122"/>
    <mergeCell ref="A123:I123"/>
    <mergeCell ref="A124:I124"/>
    <mergeCell ref="A125:I125"/>
    <mergeCell ref="A1:I1"/>
    <mergeCell ref="A3:I3"/>
    <mergeCell ref="A6:A8"/>
    <mergeCell ref="B6:B8"/>
    <mergeCell ref="C6:C8"/>
    <mergeCell ref="D6:D8"/>
    <mergeCell ref="E6:E8"/>
    <mergeCell ref="F6:F8"/>
    <mergeCell ref="G6:G8"/>
  </mergeCells>
  <pageMargins left="0.37" right="0.18" top="0.74803149606299213" bottom="0.18"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dimension ref="A1:I45"/>
  <sheetViews>
    <sheetView topLeftCell="A8" workbookViewId="0">
      <selection activeCell="A21" sqref="A21:I21"/>
    </sheetView>
  </sheetViews>
  <sheetFormatPr defaultRowHeight="14.25"/>
  <cols>
    <col min="1" max="1" width="10.875" customWidth="1"/>
    <col min="2" max="2" width="45.25" customWidth="1"/>
    <col min="8" max="9" width="9" style="140"/>
  </cols>
  <sheetData>
    <row r="1" spans="1:9" ht="15.75">
      <c r="A1" s="130" t="s">
        <v>216</v>
      </c>
      <c r="B1" s="131"/>
      <c r="C1" s="131"/>
      <c r="D1" s="131"/>
      <c r="E1" s="131"/>
      <c r="F1" s="131"/>
      <c r="G1" s="131"/>
      <c r="H1" s="131"/>
      <c r="I1" s="131"/>
    </row>
    <row r="2" spans="1:9" ht="15.75">
      <c r="A2" s="1"/>
      <c r="F2" s="109"/>
    </row>
    <row r="3" spans="1:9" ht="15.75">
      <c r="A3" s="30" t="s">
        <v>217</v>
      </c>
      <c r="B3" s="120"/>
      <c r="C3" s="120"/>
      <c r="D3" s="120"/>
      <c r="E3" s="120"/>
      <c r="F3" s="120"/>
      <c r="G3" s="120"/>
      <c r="H3" s="120"/>
      <c r="I3" s="120"/>
    </row>
    <row r="4" spans="1:9" ht="15.75">
      <c r="A4" s="30" t="s">
        <v>3</v>
      </c>
      <c r="B4" s="129"/>
      <c r="C4" s="129"/>
      <c r="D4" s="129"/>
      <c r="E4" s="129"/>
      <c r="F4" s="129"/>
      <c r="G4" s="129"/>
      <c r="H4" s="129"/>
      <c r="I4" s="129"/>
    </row>
    <row r="5" spans="1:9" ht="16.5" thickBot="1">
      <c r="A5" s="50" t="s">
        <v>218</v>
      </c>
      <c r="F5" s="109"/>
    </row>
    <row r="6" spans="1:9" ht="63">
      <c r="A6" s="20" t="s">
        <v>7</v>
      </c>
      <c r="B6" s="22" t="s">
        <v>219</v>
      </c>
      <c r="C6" s="22" t="s">
        <v>9</v>
      </c>
      <c r="D6" s="22" t="s">
        <v>10</v>
      </c>
      <c r="E6" s="22" t="s">
        <v>11</v>
      </c>
      <c r="F6" s="104" t="s">
        <v>12</v>
      </c>
      <c r="G6" s="22" t="s">
        <v>90</v>
      </c>
      <c r="H6" s="143" t="s">
        <v>15</v>
      </c>
      <c r="I6" s="143" t="s">
        <v>17</v>
      </c>
    </row>
    <row r="7" spans="1:9" ht="78.75">
      <c r="A7" s="19"/>
      <c r="B7" s="23"/>
      <c r="C7" s="23"/>
      <c r="D7" s="23"/>
      <c r="E7" s="23"/>
      <c r="F7" s="105"/>
      <c r="G7" s="23"/>
      <c r="H7" s="137" t="s">
        <v>16</v>
      </c>
      <c r="I7" s="137" t="s">
        <v>18</v>
      </c>
    </row>
    <row r="8" spans="1:9" ht="16.5" thickBot="1">
      <c r="A8" s="21"/>
      <c r="B8" s="24"/>
      <c r="C8" s="24"/>
      <c r="D8" s="24"/>
      <c r="E8" s="24"/>
      <c r="F8" s="106"/>
      <c r="G8" s="24"/>
      <c r="H8" s="138"/>
      <c r="I8" s="138"/>
    </row>
    <row r="9" spans="1:9" ht="16.5" thickBot="1">
      <c r="A9" s="53" t="s">
        <v>91</v>
      </c>
      <c r="B9" s="54" t="s">
        <v>20</v>
      </c>
      <c r="C9" s="54" t="s">
        <v>21</v>
      </c>
      <c r="D9" s="54" t="s">
        <v>22</v>
      </c>
      <c r="E9" s="54" t="s">
        <v>92</v>
      </c>
      <c r="F9" s="111" t="s">
        <v>93</v>
      </c>
      <c r="G9" s="54" t="s">
        <v>94</v>
      </c>
      <c r="H9" s="144" t="s">
        <v>95</v>
      </c>
      <c r="I9" s="144" t="s">
        <v>96</v>
      </c>
    </row>
    <row r="10" spans="1:9" ht="48" thickBot="1">
      <c r="A10" s="55">
        <v>1</v>
      </c>
      <c r="B10" s="56" t="s">
        <v>220</v>
      </c>
      <c r="C10" s="11" t="s">
        <v>30</v>
      </c>
      <c r="D10" s="13">
        <v>1000</v>
      </c>
      <c r="E10" s="41"/>
      <c r="F10" s="112"/>
      <c r="G10" s="66">
        <f>E10+(F10*E10)</f>
        <v>0</v>
      </c>
      <c r="H10" s="145">
        <f>D10*E10</f>
        <v>0</v>
      </c>
      <c r="I10" s="145">
        <f>H10+(H10*F10)</f>
        <v>0</v>
      </c>
    </row>
    <row r="11" spans="1:9" ht="16.5" thickBot="1">
      <c r="A11" s="55">
        <v>2</v>
      </c>
      <c r="B11" s="61" t="s">
        <v>221</v>
      </c>
      <c r="C11" s="11" t="s">
        <v>30</v>
      </c>
      <c r="D11" s="13">
        <v>100</v>
      </c>
      <c r="E11" s="41"/>
      <c r="F11" s="112"/>
      <c r="G11" s="66">
        <f t="shared" ref="G11:G19" si="0">E11+(F11*E11)</f>
        <v>0</v>
      </c>
      <c r="H11" s="145">
        <f t="shared" ref="H11:H19" si="1">D11*E11</f>
        <v>0</v>
      </c>
      <c r="I11" s="145">
        <f t="shared" ref="I11:I19" si="2">H11+(H11*F11)</f>
        <v>0</v>
      </c>
    </row>
    <row r="12" spans="1:9" ht="48" thickBot="1">
      <c r="A12" s="55">
        <v>3</v>
      </c>
      <c r="B12" s="61" t="s">
        <v>222</v>
      </c>
      <c r="C12" s="11" t="s">
        <v>30</v>
      </c>
      <c r="D12" s="13">
        <v>900</v>
      </c>
      <c r="E12" s="41"/>
      <c r="F12" s="112"/>
      <c r="G12" s="66">
        <f t="shared" si="0"/>
        <v>0</v>
      </c>
      <c r="H12" s="145">
        <f t="shared" si="1"/>
        <v>0</v>
      </c>
      <c r="I12" s="145">
        <f t="shared" si="2"/>
        <v>0</v>
      </c>
    </row>
    <row r="13" spans="1:9" ht="63.75" thickBot="1">
      <c r="A13" s="55">
        <v>4</v>
      </c>
      <c r="B13" s="61" t="s">
        <v>223</v>
      </c>
      <c r="C13" s="11" t="s">
        <v>30</v>
      </c>
      <c r="D13" s="13">
        <v>1200</v>
      </c>
      <c r="E13" s="41"/>
      <c r="F13" s="112"/>
      <c r="G13" s="66">
        <f t="shared" si="0"/>
        <v>0</v>
      </c>
      <c r="H13" s="145">
        <f t="shared" si="1"/>
        <v>0</v>
      </c>
      <c r="I13" s="145">
        <f t="shared" si="2"/>
        <v>0</v>
      </c>
    </row>
    <row r="14" spans="1:9" ht="32.25" thickBot="1">
      <c r="A14" s="55">
        <v>5</v>
      </c>
      <c r="B14" s="61" t="s">
        <v>224</v>
      </c>
      <c r="C14" s="11" t="s">
        <v>30</v>
      </c>
      <c r="D14" s="13">
        <v>300</v>
      </c>
      <c r="E14" s="41"/>
      <c r="F14" s="112"/>
      <c r="G14" s="66">
        <f t="shared" si="0"/>
        <v>0</v>
      </c>
      <c r="H14" s="145">
        <f t="shared" si="1"/>
        <v>0</v>
      </c>
      <c r="I14" s="145">
        <f t="shared" si="2"/>
        <v>0</v>
      </c>
    </row>
    <row r="15" spans="1:9" ht="48" thickBot="1">
      <c r="A15" s="55">
        <v>6</v>
      </c>
      <c r="B15" s="61" t="s">
        <v>225</v>
      </c>
      <c r="C15" s="11" t="s">
        <v>30</v>
      </c>
      <c r="D15" s="13">
        <v>600</v>
      </c>
      <c r="E15" s="41"/>
      <c r="F15" s="112"/>
      <c r="G15" s="66">
        <f t="shared" si="0"/>
        <v>0</v>
      </c>
      <c r="H15" s="145">
        <f t="shared" si="1"/>
        <v>0</v>
      </c>
      <c r="I15" s="145">
        <f t="shared" si="2"/>
        <v>0</v>
      </c>
    </row>
    <row r="16" spans="1:9" ht="63.75" thickBot="1">
      <c r="A16" s="55">
        <v>7</v>
      </c>
      <c r="B16" s="61" t="s">
        <v>226</v>
      </c>
      <c r="C16" s="11" t="s">
        <v>30</v>
      </c>
      <c r="D16" s="13">
        <v>400</v>
      </c>
      <c r="E16" s="41"/>
      <c r="F16" s="112"/>
      <c r="G16" s="66">
        <f t="shared" si="0"/>
        <v>0</v>
      </c>
      <c r="H16" s="145">
        <f t="shared" si="1"/>
        <v>0</v>
      </c>
      <c r="I16" s="145">
        <f t="shared" si="2"/>
        <v>0</v>
      </c>
    </row>
    <row r="17" spans="1:9" ht="95.25" thickBot="1">
      <c r="A17" s="55">
        <v>8</v>
      </c>
      <c r="B17" s="61" t="s">
        <v>227</v>
      </c>
      <c r="C17" s="11" t="s">
        <v>30</v>
      </c>
      <c r="D17" s="13">
        <v>900</v>
      </c>
      <c r="E17" s="41"/>
      <c r="F17" s="112"/>
      <c r="G17" s="66">
        <f t="shared" si="0"/>
        <v>0</v>
      </c>
      <c r="H17" s="145">
        <f t="shared" si="1"/>
        <v>0</v>
      </c>
      <c r="I17" s="145">
        <f t="shared" si="2"/>
        <v>0</v>
      </c>
    </row>
    <row r="18" spans="1:9" ht="16.5" thickBot="1">
      <c r="A18" s="55">
        <v>9</v>
      </c>
      <c r="B18" s="61" t="s">
        <v>228</v>
      </c>
      <c r="C18" s="11" t="s">
        <v>30</v>
      </c>
      <c r="D18" s="13">
        <v>100</v>
      </c>
      <c r="E18" s="41"/>
      <c r="F18" s="112"/>
      <c r="G18" s="66">
        <f t="shared" si="0"/>
        <v>0</v>
      </c>
      <c r="H18" s="145">
        <f t="shared" si="1"/>
        <v>0</v>
      </c>
      <c r="I18" s="145">
        <f t="shared" si="2"/>
        <v>0</v>
      </c>
    </row>
    <row r="19" spans="1:9" ht="48" thickBot="1">
      <c r="A19" s="55">
        <v>10</v>
      </c>
      <c r="B19" s="61" t="s">
        <v>229</v>
      </c>
      <c r="C19" s="11" t="s">
        <v>30</v>
      </c>
      <c r="D19" s="13">
        <v>800</v>
      </c>
      <c r="E19" s="41"/>
      <c r="F19" s="112"/>
      <c r="G19" s="66">
        <f t="shared" si="0"/>
        <v>0</v>
      </c>
      <c r="H19" s="145">
        <f t="shared" si="1"/>
        <v>0</v>
      </c>
      <c r="I19" s="145">
        <f t="shared" si="2"/>
        <v>0</v>
      </c>
    </row>
    <row r="20" spans="1:9" ht="16.5" thickBot="1">
      <c r="A20" s="62">
        <v>11</v>
      </c>
      <c r="B20" s="63" t="s">
        <v>51</v>
      </c>
      <c r="C20" s="64"/>
      <c r="D20" s="64"/>
      <c r="E20" s="64"/>
      <c r="F20" s="64"/>
      <c r="G20" s="65"/>
      <c r="H20" s="147">
        <f>SUM(H10:H19)</f>
        <v>0</v>
      </c>
      <c r="I20" s="147">
        <f>SUM(I10:I19)</f>
        <v>0</v>
      </c>
    </row>
    <row r="21" spans="1:9" ht="15">
      <c r="A21" s="132" t="s">
        <v>82</v>
      </c>
      <c r="B21" s="133"/>
      <c r="C21" s="133"/>
      <c r="D21" s="133"/>
      <c r="E21" s="133"/>
      <c r="F21" s="133"/>
      <c r="G21" s="133"/>
      <c r="H21" s="133"/>
      <c r="I21" s="133"/>
    </row>
    <row r="22" spans="1:9" ht="15">
      <c r="A22" s="33" t="s">
        <v>53</v>
      </c>
      <c r="B22" s="120"/>
      <c r="C22" s="120"/>
      <c r="D22" s="120"/>
      <c r="E22" s="120"/>
      <c r="F22" s="120"/>
      <c r="G22" s="120"/>
      <c r="H22" s="120"/>
      <c r="I22" s="120"/>
    </row>
    <row r="23" spans="1:9" ht="15">
      <c r="A23" s="32" t="s">
        <v>230</v>
      </c>
      <c r="B23" s="120"/>
      <c r="C23" s="120"/>
      <c r="D23" s="120"/>
      <c r="E23" s="120"/>
      <c r="F23" s="120"/>
      <c r="G23" s="120"/>
      <c r="H23" s="120"/>
      <c r="I23" s="120"/>
    </row>
    <row r="24" spans="1:9" ht="15">
      <c r="A24" s="122" t="s">
        <v>209</v>
      </c>
      <c r="B24" s="120"/>
      <c r="C24" s="120"/>
      <c r="D24" s="120"/>
      <c r="E24" s="120"/>
      <c r="F24" s="120"/>
      <c r="G24" s="120"/>
      <c r="H24" s="120"/>
      <c r="I24" s="120"/>
    </row>
    <row r="25" spans="1:9" ht="15">
      <c r="A25" s="122" t="s">
        <v>231</v>
      </c>
      <c r="B25" s="120"/>
      <c r="C25" s="120"/>
      <c r="D25" s="120"/>
      <c r="E25" s="120"/>
      <c r="F25" s="120"/>
      <c r="G25" s="120"/>
      <c r="H25" s="120"/>
      <c r="I25" s="120"/>
    </row>
    <row r="26" spans="1:9" ht="15">
      <c r="A26" s="122" t="s">
        <v>232</v>
      </c>
      <c r="B26" s="120"/>
      <c r="C26" s="120"/>
      <c r="D26" s="120"/>
      <c r="E26" s="120"/>
      <c r="F26" s="120"/>
      <c r="G26" s="120"/>
      <c r="H26" s="120"/>
      <c r="I26" s="120"/>
    </row>
    <row r="27" spans="1:9" ht="15.75">
      <c r="A27" s="3" t="s">
        <v>58</v>
      </c>
      <c r="F27" s="109"/>
    </row>
    <row r="28" spans="1:9" ht="15.75">
      <c r="A28" s="3" t="s">
        <v>233</v>
      </c>
      <c r="F28" s="109"/>
    </row>
    <row r="29" spans="1:9" ht="15.75">
      <c r="A29" s="50"/>
      <c r="F29" s="109"/>
    </row>
    <row r="30" spans="1:9" ht="15.75">
      <c r="A30" s="50"/>
      <c r="F30" s="109"/>
    </row>
    <row r="31" spans="1:9" ht="15.75">
      <c r="A31" s="50"/>
      <c r="F31" s="109"/>
    </row>
    <row r="32" spans="1:9" ht="15.75">
      <c r="A32" s="50"/>
      <c r="F32" s="109"/>
    </row>
    <row r="33" spans="1:9" ht="15.75">
      <c r="A33" s="31" t="s">
        <v>60</v>
      </c>
      <c r="B33" s="129"/>
      <c r="C33" s="129"/>
      <c r="D33" s="129"/>
      <c r="E33" s="129"/>
      <c r="F33" s="129"/>
      <c r="G33" s="129"/>
      <c r="H33" s="129"/>
      <c r="I33" s="129"/>
    </row>
    <row r="34" spans="1:9" ht="16.5" thickBot="1">
      <c r="A34" s="2"/>
      <c r="F34" s="109"/>
    </row>
    <row r="35" spans="1:9" ht="63.75" thickBot="1">
      <c r="A35" s="38" t="s">
        <v>61</v>
      </c>
      <c r="B35" s="39" t="s">
        <v>62</v>
      </c>
      <c r="F35" s="109"/>
    </row>
    <row r="36" spans="1:9" ht="79.5" thickBot="1">
      <c r="A36" s="40" t="s">
        <v>63</v>
      </c>
      <c r="B36" s="41" t="s">
        <v>64</v>
      </c>
      <c r="F36" s="109"/>
    </row>
    <row r="37" spans="1:9" ht="79.5" thickBot="1">
      <c r="A37" s="40" t="s">
        <v>63</v>
      </c>
      <c r="B37" s="41" t="s">
        <v>65</v>
      </c>
      <c r="F37" s="109"/>
    </row>
    <row r="38" spans="1:9" ht="15.75">
      <c r="A38" s="3"/>
      <c r="F38" s="109"/>
    </row>
    <row r="39" spans="1:9" ht="15.75">
      <c r="A39" s="3"/>
      <c r="F39" s="109"/>
    </row>
    <row r="40" spans="1:9" ht="15.75">
      <c r="A40" s="3" t="s">
        <v>66</v>
      </c>
      <c r="F40" s="109"/>
    </row>
    <row r="41" spans="1:9" ht="15.75">
      <c r="A41" s="3"/>
      <c r="F41" s="109"/>
    </row>
    <row r="42" spans="1:9" ht="15">
      <c r="A42" s="85" t="s">
        <v>234</v>
      </c>
      <c r="B42" s="120"/>
      <c r="C42" s="120"/>
      <c r="D42" s="120"/>
      <c r="E42" s="120"/>
      <c r="F42" s="120"/>
      <c r="G42" s="120"/>
      <c r="H42" s="120"/>
      <c r="I42" s="120"/>
    </row>
    <row r="43" spans="1:9" ht="15.75">
      <c r="A43" s="2"/>
      <c r="F43" s="109"/>
    </row>
    <row r="44" spans="1:9">
      <c r="A44" s="28"/>
      <c r="F44" s="109"/>
    </row>
    <row r="45" spans="1:9">
      <c r="A45" s="28"/>
      <c r="F45" s="109"/>
    </row>
  </sheetData>
  <mergeCells count="19">
    <mergeCell ref="A26:I26"/>
    <mergeCell ref="A33:I33"/>
    <mergeCell ref="A42:I42"/>
    <mergeCell ref="B20:G20"/>
    <mergeCell ref="A21:I21"/>
    <mergeCell ref="A22:I22"/>
    <mergeCell ref="A23:I23"/>
    <mergeCell ref="A24:I24"/>
    <mergeCell ref="A25:I25"/>
    <mergeCell ref="A1:I1"/>
    <mergeCell ref="A3:I3"/>
    <mergeCell ref="A4:I4"/>
    <mergeCell ref="A6:A8"/>
    <mergeCell ref="B6:B8"/>
    <mergeCell ref="C6:C8"/>
    <mergeCell ref="D6:D8"/>
    <mergeCell ref="E6:E8"/>
    <mergeCell ref="F6:F8"/>
    <mergeCell ref="G6:G8"/>
  </mergeCells>
  <pageMargins left="0.19" right="0.18" top="0.74803149606299213" bottom="0.74803149606299213" header="0.31496062992125984" footer="0.31496062992125984"/>
  <pageSetup paperSize="9" orientation="landscape" horizontalDpi="0" verticalDpi="0" r:id="rId1"/>
</worksheet>
</file>

<file path=xl/worksheets/sheet6.xml><?xml version="1.0" encoding="utf-8"?>
<worksheet xmlns="http://schemas.openxmlformats.org/spreadsheetml/2006/main" xmlns:r="http://schemas.openxmlformats.org/officeDocument/2006/relationships">
  <dimension ref="A1:I77"/>
  <sheetViews>
    <sheetView topLeftCell="A14" workbookViewId="0">
      <selection activeCell="B27" sqref="B27:G27"/>
    </sheetView>
  </sheetViews>
  <sheetFormatPr defaultRowHeight="14.25"/>
  <cols>
    <col min="2" max="2" width="54.625" customWidth="1"/>
  </cols>
  <sheetData>
    <row r="1" spans="1:9" ht="15.75">
      <c r="A1" s="31" t="s">
        <v>235</v>
      </c>
      <c r="B1" s="129"/>
      <c r="C1" s="129"/>
      <c r="D1" s="129"/>
      <c r="E1" s="129"/>
      <c r="F1" s="135"/>
      <c r="G1" s="129"/>
      <c r="H1" s="129"/>
      <c r="I1" s="129"/>
    </row>
    <row r="2" spans="1:9" ht="15.75">
      <c r="A2" s="30" t="s">
        <v>217</v>
      </c>
      <c r="B2" s="120"/>
      <c r="C2" s="120"/>
      <c r="D2" s="120"/>
      <c r="E2" s="120"/>
      <c r="F2" s="120"/>
      <c r="G2" s="120"/>
      <c r="H2" s="120"/>
      <c r="I2" s="120"/>
    </row>
    <row r="3" spans="1:9" ht="15.75">
      <c r="A3" s="30" t="s">
        <v>3</v>
      </c>
      <c r="B3" s="129"/>
      <c r="C3" s="129"/>
      <c r="D3" s="129"/>
      <c r="E3" s="129"/>
      <c r="F3" s="129"/>
      <c r="G3" s="129"/>
      <c r="H3" s="129"/>
      <c r="I3" s="129"/>
    </row>
    <row r="4" spans="1:9" ht="16.5" thickBot="1">
      <c r="A4" s="136" t="s">
        <v>218</v>
      </c>
      <c r="B4" s="124"/>
      <c r="C4" s="124"/>
      <c r="D4" s="124"/>
      <c r="E4" s="124"/>
      <c r="F4" s="124"/>
      <c r="G4" s="124"/>
      <c r="H4" s="124"/>
      <c r="I4" s="124"/>
    </row>
    <row r="5" spans="1:9" ht="63">
      <c r="A5" s="20" t="s">
        <v>7</v>
      </c>
      <c r="B5" s="22" t="s">
        <v>236</v>
      </c>
      <c r="C5" s="22" t="s">
        <v>9</v>
      </c>
      <c r="D5" s="22" t="s">
        <v>10</v>
      </c>
      <c r="E5" s="22" t="s">
        <v>11</v>
      </c>
      <c r="F5" s="104" t="s">
        <v>12</v>
      </c>
      <c r="G5" s="22" t="s">
        <v>237</v>
      </c>
      <c r="H5" s="143" t="s">
        <v>15</v>
      </c>
      <c r="I5" s="143" t="s">
        <v>17</v>
      </c>
    </row>
    <row r="6" spans="1:9" ht="78.75">
      <c r="A6" s="19"/>
      <c r="B6" s="23"/>
      <c r="C6" s="23"/>
      <c r="D6" s="23"/>
      <c r="E6" s="23"/>
      <c r="F6" s="105"/>
      <c r="G6" s="23"/>
      <c r="H6" s="137" t="s">
        <v>16</v>
      </c>
      <c r="I6" s="137" t="s">
        <v>18</v>
      </c>
    </row>
    <row r="7" spans="1:9" ht="16.5" thickBot="1">
      <c r="A7" s="21"/>
      <c r="B7" s="24"/>
      <c r="C7" s="24"/>
      <c r="D7" s="24"/>
      <c r="E7" s="24"/>
      <c r="F7" s="106"/>
      <c r="G7" s="24"/>
      <c r="H7" s="138"/>
      <c r="I7" s="138"/>
    </row>
    <row r="8" spans="1:9" ht="16.5" thickBot="1">
      <c r="A8" s="53" t="s">
        <v>91</v>
      </c>
      <c r="B8" s="54" t="s">
        <v>20</v>
      </c>
      <c r="C8" s="54" t="s">
        <v>21</v>
      </c>
      <c r="D8" s="54" t="s">
        <v>22</v>
      </c>
      <c r="E8" s="54" t="s">
        <v>92</v>
      </c>
      <c r="F8" s="111" t="s">
        <v>93</v>
      </c>
      <c r="G8" s="54" t="s">
        <v>94</v>
      </c>
      <c r="H8" s="144" t="s">
        <v>95</v>
      </c>
      <c r="I8" s="144" t="s">
        <v>96</v>
      </c>
    </row>
    <row r="9" spans="1:9" ht="32.25" thickBot="1">
      <c r="A9" s="55">
        <v>1</v>
      </c>
      <c r="B9" s="11" t="s">
        <v>238</v>
      </c>
      <c r="C9" s="11" t="s">
        <v>161</v>
      </c>
      <c r="D9" s="13">
        <v>4000</v>
      </c>
      <c r="E9" s="66"/>
      <c r="F9" s="113"/>
      <c r="G9" s="66">
        <f>E9+(E9*F9)</f>
        <v>0</v>
      </c>
      <c r="H9" s="145">
        <f>D9*G9</f>
        <v>0</v>
      </c>
      <c r="I9" s="145">
        <f>H9+(H9*F9)</f>
        <v>0</v>
      </c>
    </row>
    <row r="10" spans="1:9" ht="32.25" thickBot="1">
      <c r="A10" s="55">
        <v>2</v>
      </c>
      <c r="B10" s="11" t="s">
        <v>239</v>
      </c>
      <c r="C10" s="11" t="s">
        <v>30</v>
      </c>
      <c r="D10" s="13">
        <v>18</v>
      </c>
      <c r="E10" s="66"/>
      <c r="F10" s="113"/>
      <c r="G10" s="66">
        <f t="shared" ref="G10:G26" si="0">E10+(E10*F10)</f>
        <v>0</v>
      </c>
      <c r="H10" s="145">
        <f t="shared" ref="H10:H26" si="1">D10*G10</f>
        <v>0</v>
      </c>
      <c r="I10" s="145">
        <f t="shared" ref="I10:I26" si="2">H10+(H10*F10)</f>
        <v>0</v>
      </c>
    </row>
    <row r="11" spans="1:9" ht="32.25" thickBot="1">
      <c r="A11" s="55">
        <v>3</v>
      </c>
      <c r="B11" s="11" t="s">
        <v>240</v>
      </c>
      <c r="C11" s="56" t="s">
        <v>30</v>
      </c>
      <c r="D11" s="13">
        <v>18</v>
      </c>
      <c r="E11" s="66"/>
      <c r="F11" s="113"/>
      <c r="G11" s="66">
        <f t="shared" si="0"/>
        <v>0</v>
      </c>
      <c r="H11" s="145">
        <f t="shared" si="1"/>
        <v>0</v>
      </c>
      <c r="I11" s="145">
        <f t="shared" si="2"/>
        <v>0</v>
      </c>
    </row>
    <row r="12" spans="1:9" ht="32.25" thickBot="1">
      <c r="A12" s="55">
        <v>4</v>
      </c>
      <c r="B12" s="11" t="s">
        <v>241</v>
      </c>
      <c r="C12" s="56" t="s">
        <v>30</v>
      </c>
      <c r="D12" s="13">
        <v>18</v>
      </c>
      <c r="E12" s="66"/>
      <c r="F12" s="113"/>
      <c r="G12" s="66">
        <f t="shared" si="0"/>
        <v>0</v>
      </c>
      <c r="H12" s="145">
        <f t="shared" si="1"/>
        <v>0</v>
      </c>
      <c r="I12" s="145">
        <f t="shared" si="2"/>
        <v>0</v>
      </c>
    </row>
    <row r="13" spans="1:9" ht="16.5" thickBot="1">
      <c r="A13" s="55">
        <v>5</v>
      </c>
      <c r="B13" s="11" t="s">
        <v>242</v>
      </c>
      <c r="C13" s="56" t="s">
        <v>30</v>
      </c>
      <c r="D13" s="13">
        <v>18</v>
      </c>
      <c r="E13" s="66"/>
      <c r="F13" s="113"/>
      <c r="G13" s="66">
        <f t="shared" si="0"/>
        <v>0</v>
      </c>
      <c r="H13" s="145">
        <f t="shared" si="1"/>
        <v>0</v>
      </c>
      <c r="I13" s="145">
        <f t="shared" si="2"/>
        <v>0</v>
      </c>
    </row>
    <row r="14" spans="1:9" ht="32.25" thickBot="1">
      <c r="A14" s="55">
        <v>6</v>
      </c>
      <c r="B14" s="11" t="s">
        <v>243</v>
      </c>
      <c r="C14" s="56" t="s">
        <v>30</v>
      </c>
      <c r="D14" s="13">
        <v>18</v>
      </c>
      <c r="E14" s="66"/>
      <c r="F14" s="113"/>
      <c r="G14" s="66">
        <f t="shared" si="0"/>
        <v>0</v>
      </c>
      <c r="H14" s="145">
        <f t="shared" si="1"/>
        <v>0</v>
      </c>
      <c r="I14" s="145">
        <f t="shared" si="2"/>
        <v>0</v>
      </c>
    </row>
    <row r="15" spans="1:9" ht="32.25" thickBot="1">
      <c r="A15" s="55">
        <v>7</v>
      </c>
      <c r="B15" s="11" t="s">
        <v>244</v>
      </c>
      <c r="C15" s="56" t="s">
        <v>30</v>
      </c>
      <c r="D15" s="13">
        <v>10</v>
      </c>
      <c r="E15" s="66"/>
      <c r="F15" s="113"/>
      <c r="G15" s="66">
        <f t="shared" si="0"/>
        <v>0</v>
      </c>
      <c r="H15" s="145">
        <f t="shared" si="1"/>
        <v>0</v>
      </c>
      <c r="I15" s="145">
        <f t="shared" si="2"/>
        <v>0</v>
      </c>
    </row>
    <row r="16" spans="1:9" ht="32.25" thickBot="1">
      <c r="A16" s="55">
        <v>8</v>
      </c>
      <c r="B16" s="11" t="s">
        <v>245</v>
      </c>
      <c r="C16" s="56" t="s">
        <v>30</v>
      </c>
      <c r="D16" s="13">
        <v>10</v>
      </c>
      <c r="E16" s="66"/>
      <c r="F16" s="113"/>
      <c r="G16" s="66">
        <f t="shared" si="0"/>
        <v>0</v>
      </c>
      <c r="H16" s="145">
        <f t="shared" si="1"/>
        <v>0</v>
      </c>
      <c r="I16" s="145">
        <f t="shared" si="2"/>
        <v>0</v>
      </c>
    </row>
    <row r="17" spans="1:9" ht="79.5" thickBot="1">
      <c r="A17" s="55">
        <v>9</v>
      </c>
      <c r="B17" s="11" t="s">
        <v>246</v>
      </c>
      <c r="C17" s="56" t="s">
        <v>30</v>
      </c>
      <c r="D17" s="13">
        <v>900</v>
      </c>
      <c r="E17" s="66"/>
      <c r="F17" s="113"/>
      <c r="G17" s="66">
        <f t="shared" si="0"/>
        <v>0</v>
      </c>
      <c r="H17" s="145">
        <f t="shared" si="1"/>
        <v>0</v>
      </c>
      <c r="I17" s="145">
        <f t="shared" si="2"/>
        <v>0</v>
      </c>
    </row>
    <row r="18" spans="1:9" ht="16.5" thickBot="1">
      <c r="A18" s="55">
        <v>10</v>
      </c>
      <c r="B18" s="11" t="s">
        <v>247</v>
      </c>
      <c r="C18" s="56" t="s">
        <v>30</v>
      </c>
      <c r="D18" s="13">
        <v>10</v>
      </c>
      <c r="E18" s="66"/>
      <c r="F18" s="113"/>
      <c r="G18" s="66">
        <f t="shared" si="0"/>
        <v>0</v>
      </c>
      <c r="H18" s="145">
        <f t="shared" si="1"/>
        <v>0</v>
      </c>
      <c r="I18" s="145">
        <f t="shared" si="2"/>
        <v>0</v>
      </c>
    </row>
    <row r="19" spans="1:9" ht="16.5" thickBot="1">
      <c r="A19" s="55">
        <v>11</v>
      </c>
      <c r="B19" s="11" t="s">
        <v>248</v>
      </c>
      <c r="C19" s="56" t="s">
        <v>30</v>
      </c>
      <c r="D19" s="13">
        <v>10</v>
      </c>
      <c r="E19" s="66"/>
      <c r="F19" s="113"/>
      <c r="G19" s="66">
        <f t="shared" si="0"/>
        <v>0</v>
      </c>
      <c r="H19" s="145">
        <f t="shared" si="1"/>
        <v>0</v>
      </c>
      <c r="I19" s="145">
        <f t="shared" si="2"/>
        <v>0</v>
      </c>
    </row>
    <row r="20" spans="1:9" ht="32.25" thickBot="1">
      <c r="A20" s="55">
        <v>12</v>
      </c>
      <c r="B20" s="11" t="s">
        <v>249</v>
      </c>
      <c r="C20" s="56" t="s">
        <v>30</v>
      </c>
      <c r="D20" s="13">
        <v>10</v>
      </c>
      <c r="E20" s="67"/>
      <c r="F20" s="114"/>
      <c r="G20" s="66">
        <f t="shared" si="0"/>
        <v>0</v>
      </c>
      <c r="H20" s="145">
        <f t="shared" si="1"/>
        <v>0</v>
      </c>
      <c r="I20" s="145">
        <f t="shared" si="2"/>
        <v>0</v>
      </c>
    </row>
    <row r="21" spans="1:9" ht="63.75" thickBot="1">
      <c r="A21" s="55">
        <v>13</v>
      </c>
      <c r="B21" s="11" t="s">
        <v>250</v>
      </c>
      <c r="C21" s="56" t="s">
        <v>30</v>
      </c>
      <c r="D21" s="13">
        <v>12</v>
      </c>
      <c r="E21" s="67"/>
      <c r="F21" s="114"/>
      <c r="G21" s="66">
        <f t="shared" si="0"/>
        <v>0</v>
      </c>
      <c r="H21" s="145">
        <f t="shared" si="1"/>
        <v>0</v>
      </c>
      <c r="I21" s="145">
        <f t="shared" si="2"/>
        <v>0</v>
      </c>
    </row>
    <row r="22" spans="1:9" ht="32.25" thickBot="1">
      <c r="A22" s="55">
        <v>14</v>
      </c>
      <c r="B22" s="11" t="s">
        <v>251</v>
      </c>
      <c r="C22" s="56" t="s">
        <v>30</v>
      </c>
      <c r="D22" s="13">
        <v>10</v>
      </c>
      <c r="E22" s="67"/>
      <c r="F22" s="114"/>
      <c r="G22" s="66">
        <f t="shared" si="0"/>
        <v>0</v>
      </c>
      <c r="H22" s="145">
        <f t="shared" si="1"/>
        <v>0</v>
      </c>
      <c r="I22" s="145">
        <f t="shared" si="2"/>
        <v>0</v>
      </c>
    </row>
    <row r="23" spans="1:9" ht="48" thickBot="1">
      <c r="A23" s="55">
        <v>15</v>
      </c>
      <c r="B23" s="11" t="s">
        <v>252</v>
      </c>
      <c r="C23" s="56" t="s">
        <v>161</v>
      </c>
      <c r="D23" s="13">
        <v>500</v>
      </c>
      <c r="E23" s="67"/>
      <c r="F23" s="114"/>
      <c r="G23" s="66">
        <f t="shared" si="0"/>
        <v>0</v>
      </c>
      <c r="H23" s="145">
        <f t="shared" si="1"/>
        <v>0</v>
      </c>
      <c r="I23" s="145">
        <f t="shared" si="2"/>
        <v>0</v>
      </c>
    </row>
    <row r="24" spans="1:9" ht="48" thickBot="1">
      <c r="A24" s="55">
        <v>16</v>
      </c>
      <c r="B24" s="11" t="s">
        <v>253</v>
      </c>
      <c r="C24" s="56" t="s">
        <v>161</v>
      </c>
      <c r="D24" s="13">
        <v>500</v>
      </c>
      <c r="E24" s="67"/>
      <c r="F24" s="114"/>
      <c r="G24" s="66">
        <f t="shared" si="0"/>
        <v>0</v>
      </c>
      <c r="H24" s="145">
        <f t="shared" si="1"/>
        <v>0</v>
      </c>
      <c r="I24" s="145">
        <f t="shared" si="2"/>
        <v>0</v>
      </c>
    </row>
    <row r="25" spans="1:9" ht="32.25" thickBot="1">
      <c r="A25" s="55">
        <v>17</v>
      </c>
      <c r="B25" s="11" t="s">
        <v>254</v>
      </c>
      <c r="C25" s="56" t="s">
        <v>30</v>
      </c>
      <c r="D25" s="13">
        <v>20</v>
      </c>
      <c r="E25" s="67"/>
      <c r="F25" s="114"/>
      <c r="G25" s="66">
        <f t="shared" si="0"/>
        <v>0</v>
      </c>
      <c r="H25" s="145">
        <f t="shared" si="1"/>
        <v>0</v>
      </c>
      <c r="I25" s="145">
        <f t="shared" si="2"/>
        <v>0</v>
      </c>
    </row>
    <row r="26" spans="1:9" ht="48" thickBot="1">
      <c r="A26" s="55">
        <v>18</v>
      </c>
      <c r="B26" s="11" t="s">
        <v>255</v>
      </c>
      <c r="C26" s="56" t="s">
        <v>30</v>
      </c>
      <c r="D26" s="13">
        <v>12</v>
      </c>
      <c r="E26" s="67"/>
      <c r="F26" s="114"/>
      <c r="G26" s="66">
        <f t="shared" si="0"/>
        <v>0</v>
      </c>
      <c r="H26" s="145">
        <f t="shared" si="1"/>
        <v>0</v>
      </c>
      <c r="I26" s="145">
        <f t="shared" si="2"/>
        <v>0</v>
      </c>
    </row>
    <row r="27" spans="1:9" ht="16.5" thickBot="1">
      <c r="A27" s="62">
        <v>17</v>
      </c>
      <c r="B27" s="63" t="s">
        <v>51</v>
      </c>
      <c r="C27" s="64"/>
      <c r="D27" s="64"/>
      <c r="E27" s="64"/>
      <c r="F27" s="64"/>
      <c r="G27" s="65"/>
      <c r="H27" s="148">
        <f>SUM(H9:H26)</f>
        <v>0</v>
      </c>
      <c r="I27" s="148">
        <f>SUM(I9:I26)</f>
        <v>0</v>
      </c>
    </row>
    <row r="28" spans="1:9" ht="15">
      <c r="A28" s="132" t="s">
        <v>82</v>
      </c>
      <c r="B28" s="133"/>
      <c r="C28" s="133"/>
      <c r="D28" s="133"/>
      <c r="E28" s="133"/>
      <c r="F28" s="133"/>
      <c r="G28" s="133"/>
      <c r="H28" s="133"/>
      <c r="I28" s="133"/>
    </row>
    <row r="29" spans="1:9" ht="15">
      <c r="A29" s="33" t="s">
        <v>53</v>
      </c>
      <c r="B29" s="120"/>
      <c r="C29" s="120"/>
      <c r="D29" s="120"/>
      <c r="E29" s="120"/>
      <c r="F29" s="120"/>
      <c r="G29" s="120"/>
      <c r="H29" s="120"/>
      <c r="I29" s="120"/>
    </row>
    <row r="30" spans="1:9" ht="15">
      <c r="A30" s="32" t="s">
        <v>256</v>
      </c>
      <c r="B30" s="120"/>
      <c r="C30" s="120"/>
      <c r="D30" s="120"/>
      <c r="E30" s="120"/>
      <c r="F30" s="120"/>
      <c r="G30" s="120"/>
      <c r="H30" s="120"/>
      <c r="I30" s="120"/>
    </row>
    <row r="31" spans="1:9" ht="15">
      <c r="A31" s="122" t="s">
        <v>209</v>
      </c>
      <c r="B31" s="120"/>
      <c r="C31" s="120"/>
      <c r="D31" s="120"/>
      <c r="E31" s="120"/>
      <c r="F31" s="120"/>
      <c r="G31" s="120"/>
      <c r="H31" s="120"/>
      <c r="I31" s="120"/>
    </row>
    <row r="32" spans="1:9" ht="15">
      <c r="A32" s="122" t="s">
        <v>231</v>
      </c>
      <c r="B32" s="120"/>
      <c r="C32" s="120"/>
      <c r="D32" s="120"/>
      <c r="E32" s="120"/>
      <c r="F32" s="120"/>
      <c r="G32" s="120"/>
      <c r="H32" s="120"/>
      <c r="I32" s="120"/>
    </row>
    <row r="33" spans="1:9" ht="15">
      <c r="A33" s="122" t="s">
        <v>211</v>
      </c>
      <c r="B33" s="120"/>
      <c r="C33" s="120"/>
      <c r="D33" s="120"/>
      <c r="E33" s="120"/>
      <c r="F33" s="120"/>
      <c r="G33" s="120"/>
      <c r="H33" s="120"/>
      <c r="I33" s="120"/>
    </row>
    <row r="34" spans="1:9" ht="15">
      <c r="A34" s="32" t="s">
        <v>212</v>
      </c>
      <c r="B34" s="120"/>
      <c r="C34" s="120"/>
      <c r="D34" s="120"/>
      <c r="E34" s="120"/>
      <c r="F34" s="120"/>
      <c r="G34" s="120"/>
      <c r="H34" s="120"/>
      <c r="I34" s="120"/>
    </row>
    <row r="35" spans="1:9" ht="15.75">
      <c r="A35" s="3" t="s">
        <v>58</v>
      </c>
      <c r="F35" s="109"/>
      <c r="H35" s="140"/>
      <c r="I35" s="140"/>
    </row>
    <row r="36" spans="1:9" ht="15.75">
      <c r="A36" s="3"/>
      <c r="F36" s="109"/>
      <c r="H36" s="140"/>
      <c r="I36" s="140"/>
    </row>
    <row r="37" spans="1:9" ht="15.75">
      <c r="A37" s="3" t="s">
        <v>233</v>
      </c>
      <c r="F37" s="109"/>
      <c r="H37" s="140"/>
      <c r="I37" s="140"/>
    </row>
    <row r="38" spans="1:9" ht="15">
      <c r="A38" s="32" t="s">
        <v>60</v>
      </c>
      <c r="B38" s="120"/>
      <c r="C38" s="120"/>
      <c r="D38" s="120"/>
      <c r="E38" s="120"/>
      <c r="F38" s="120"/>
      <c r="G38" s="120"/>
      <c r="H38" s="120"/>
      <c r="I38" s="120"/>
    </row>
    <row r="39" spans="1:9" ht="16.5" thickBot="1">
      <c r="A39" s="2"/>
      <c r="F39" s="109"/>
      <c r="H39" s="140"/>
      <c r="I39" s="140"/>
    </row>
    <row r="40" spans="1:9" ht="63.75" thickBot="1">
      <c r="A40" s="38" t="s">
        <v>61</v>
      </c>
      <c r="B40" s="39" t="s">
        <v>62</v>
      </c>
      <c r="F40" s="109"/>
      <c r="H40" s="140"/>
      <c r="I40" s="140"/>
    </row>
    <row r="41" spans="1:9" ht="63.75" thickBot="1">
      <c r="A41" s="40" t="s">
        <v>63</v>
      </c>
      <c r="B41" s="41" t="s">
        <v>64</v>
      </c>
      <c r="F41" s="109"/>
      <c r="H41" s="140"/>
      <c r="I41" s="140"/>
    </row>
    <row r="42" spans="1:9" ht="63.75" thickBot="1">
      <c r="A42" s="40" t="s">
        <v>63</v>
      </c>
      <c r="B42" s="41" t="s">
        <v>65</v>
      </c>
      <c r="F42" s="109"/>
      <c r="H42" s="140"/>
      <c r="I42" s="140"/>
    </row>
    <row r="43" spans="1:9" ht="15.75">
      <c r="A43" s="3"/>
      <c r="F43" s="109"/>
      <c r="H43" s="140"/>
      <c r="I43" s="140"/>
    </row>
    <row r="44" spans="1:9" ht="15.75">
      <c r="A44" s="3" t="s">
        <v>66</v>
      </c>
      <c r="F44" s="109"/>
      <c r="H44" s="140"/>
      <c r="I44" s="140"/>
    </row>
    <row r="45" spans="1:9" ht="15.75">
      <c r="A45" s="3"/>
      <c r="F45" s="109"/>
      <c r="H45" s="140"/>
      <c r="I45" s="140"/>
    </row>
    <row r="46" spans="1:9" ht="15">
      <c r="A46" s="85" t="s">
        <v>257</v>
      </c>
      <c r="B46" s="120"/>
      <c r="C46" s="120"/>
      <c r="D46" s="120"/>
      <c r="E46" s="120"/>
      <c r="F46" s="120"/>
      <c r="G46" s="120"/>
      <c r="H46" s="120"/>
      <c r="I46" s="120"/>
    </row>
    <row r="47" spans="1:9" ht="15.75">
      <c r="A47" s="2"/>
      <c r="F47" s="109"/>
      <c r="H47" s="140"/>
      <c r="I47" s="140"/>
    </row>
    <row r="48" spans="1:9">
      <c r="A48" s="28"/>
      <c r="F48" s="109"/>
      <c r="H48" s="140"/>
      <c r="I48" s="140"/>
    </row>
    <row r="49" spans="1:9">
      <c r="A49" s="28"/>
      <c r="F49" s="109"/>
      <c r="H49" s="140"/>
      <c r="I49" s="140"/>
    </row>
    <row r="50" spans="1:9">
      <c r="A50" s="28"/>
      <c r="F50" s="109"/>
      <c r="H50" s="140"/>
      <c r="I50" s="140"/>
    </row>
    <row r="51" spans="1:9">
      <c r="A51" s="28"/>
      <c r="F51" s="109"/>
      <c r="H51" s="140"/>
      <c r="I51" s="140"/>
    </row>
    <row r="52" spans="1:9">
      <c r="A52" s="28"/>
      <c r="F52" s="109"/>
      <c r="H52" s="140"/>
      <c r="I52" s="140"/>
    </row>
    <row r="53" spans="1:9">
      <c r="A53" s="28"/>
      <c r="F53" s="109"/>
      <c r="H53" s="140"/>
      <c r="I53" s="140"/>
    </row>
    <row r="54" spans="1:9">
      <c r="A54" s="28"/>
      <c r="F54" s="109"/>
      <c r="H54" s="140"/>
      <c r="I54" s="140"/>
    </row>
    <row r="55" spans="1:9">
      <c r="A55" s="28"/>
      <c r="F55" s="109"/>
      <c r="H55" s="140"/>
      <c r="I55" s="140"/>
    </row>
    <row r="56" spans="1:9">
      <c r="A56" s="28"/>
      <c r="F56" s="109"/>
      <c r="H56" s="140"/>
      <c r="I56" s="140"/>
    </row>
    <row r="57" spans="1:9">
      <c r="A57" s="28"/>
      <c r="F57" s="109"/>
      <c r="H57" s="140"/>
      <c r="I57" s="140"/>
    </row>
    <row r="58" spans="1:9">
      <c r="A58" s="28"/>
      <c r="F58" s="109"/>
      <c r="H58" s="140"/>
      <c r="I58" s="140"/>
    </row>
    <row r="59" spans="1:9">
      <c r="A59" s="28"/>
      <c r="F59" s="109"/>
      <c r="H59" s="140"/>
      <c r="I59" s="140"/>
    </row>
    <row r="60" spans="1:9">
      <c r="A60" s="28"/>
      <c r="F60" s="109"/>
      <c r="H60" s="140"/>
      <c r="I60" s="140"/>
    </row>
    <row r="61" spans="1:9">
      <c r="A61" s="28"/>
      <c r="F61" s="109"/>
      <c r="H61" s="140"/>
      <c r="I61" s="140"/>
    </row>
    <row r="62" spans="1:9">
      <c r="A62" s="28"/>
      <c r="F62" s="109"/>
      <c r="H62" s="140"/>
      <c r="I62" s="140"/>
    </row>
    <row r="63" spans="1:9">
      <c r="A63" s="28"/>
      <c r="F63" s="109"/>
      <c r="H63" s="140"/>
      <c r="I63" s="140"/>
    </row>
    <row r="64" spans="1:9">
      <c r="A64" s="28"/>
      <c r="F64" s="109"/>
      <c r="H64" s="140"/>
      <c r="I64" s="140"/>
    </row>
    <row r="65" spans="1:9">
      <c r="A65" s="28"/>
      <c r="F65" s="109"/>
      <c r="H65" s="140"/>
      <c r="I65" s="140"/>
    </row>
    <row r="66" spans="1:9">
      <c r="A66" s="28"/>
      <c r="F66" s="109"/>
      <c r="H66" s="140"/>
      <c r="I66" s="140"/>
    </row>
    <row r="67" spans="1:9">
      <c r="A67" s="28"/>
      <c r="F67" s="109"/>
      <c r="H67" s="140"/>
      <c r="I67" s="140"/>
    </row>
    <row r="68" spans="1:9">
      <c r="A68" s="28"/>
      <c r="F68" s="109"/>
      <c r="H68" s="140"/>
      <c r="I68" s="140"/>
    </row>
    <row r="69" spans="1:9">
      <c r="A69" s="28"/>
      <c r="F69" s="109"/>
      <c r="H69" s="140"/>
      <c r="I69" s="140"/>
    </row>
    <row r="70" spans="1:9">
      <c r="A70" s="28"/>
      <c r="F70" s="109"/>
      <c r="H70" s="140"/>
      <c r="I70" s="140"/>
    </row>
    <row r="71" spans="1:9">
      <c r="A71" s="28"/>
      <c r="F71" s="109"/>
      <c r="H71" s="140"/>
      <c r="I71" s="140"/>
    </row>
    <row r="72" spans="1:9">
      <c r="A72" s="28"/>
      <c r="F72" s="109"/>
      <c r="H72" s="140"/>
      <c r="I72" s="140"/>
    </row>
    <row r="73" spans="1:9">
      <c r="A73" s="28"/>
      <c r="F73" s="109"/>
      <c r="H73" s="140"/>
      <c r="I73" s="140"/>
    </row>
    <row r="74" spans="1:9">
      <c r="A74" s="28"/>
      <c r="F74" s="109"/>
      <c r="H74" s="140"/>
      <c r="I74" s="140"/>
    </row>
    <row r="75" spans="1:9">
      <c r="A75" s="28"/>
      <c r="F75" s="109"/>
      <c r="H75" s="140"/>
      <c r="I75" s="140"/>
    </row>
    <row r="76" spans="1:9">
      <c r="A76" s="28"/>
      <c r="F76" s="109"/>
      <c r="H76" s="140"/>
      <c r="I76" s="140"/>
    </row>
    <row r="77" spans="1:9">
      <c r="A77" s="28"/>
      <c r="F77" s="109"/>
      <c r="H77" s="140"/>
      <c r="I77" s="140"/>
    </row>
  </sheetData>
  <mergeCells count="21">
    <mergeCell ref="A32:I32"/>
    <mergeCell ref="A33:I33"/>
    <mergeCell ref="A34:I34"/>
    <mergeCell ref="A38:I38"/>
    <mergeCell ref="A46:I46"/>
    <mergeCell ref="G5:G7"/>
    <mergeCell ref="B27:G27"/>
    <mergeCell ref="A28:I28"/>
    <mergeCell ref="A29:I29"/>
    <mergeCell ref="A30:I30"/>
    <mergeCell ref="A31:I31"/>
    <mergeCell ref="A1:I1"/>
    <mergeCell ref="A2:I2"/>
    <mergeCell ref="A3:I3"/>
    <mergeCell ref="A4:I4"/>
    <mergeCell ref="A5:A7"/>
    <mergeCell ref="B5:B7"/>
    <mergeCell ref="C5:C7"/>
    <mergeCell ref="D5:D7"/>
    <mergeCell ref="E5:E7"/>
    <mergeCell ref="F5:F7"/>
  </mergeCells>
  <pageMargins left="0.17" right="0.17" top="0.74803149606299213" bottom="0.74803149606299213" header="0.31496062992125984" footer="0.31496062992125984"/>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dimension ref="A1:I39"/>
  <sheetViews>
    <sheetView workbookViewId="0">
      <selection activeCell="G10" sqref="G10"/>
    </sheetView>
  </sheetViews>
  <sheetFormatPr defaultRowHeight="14.25"/>
  <cols>
    <col min="1" max="1" width="14" customWidth="1"/>
    <col min="2" max="2" width="37.5" customWidth="1"/>
  </cols>
  <sheetData>
    <row r="1" spans="1:9" ht="15.75">
      <c r="A1" s="31" t="s">
        <v>258</v>
      </c>
      <c r="B1" s="120"/>
      <c r="C1" s="120"/>
      <c r="D1" s="120"/>
      <c r="E1" s="120"/>
      <c r="F1" s="120"/>
      <c r="G1" s="120"/>
      <c r="H1" s="120"/>
      <c r="I1" s="120"/>
    </row>
    <row r="2" spans="1:9" ht="15.75">
      <c r="A2" s="30" t="s">
        <v>217</v>
      </c>
      <c r="B2" s="120"/>
      <c r="C2" s="120"/>
      <c r="D2" s="120"/>
      <c r="E2" s="120"/>
      <c r="F2" s="120"/>
      <c r="G2" s="120"/>
      <c r="H2" s="120"/>
      <c r="I2" s="120"/>
    </row>
    <row r="3" spans="1:9" ht="15.75">
      <c r="A3" s="30" t="s">
        <v>3</v>
      </c>
      <c r="B3" s="129"/>
      <c r="C3" s="129"/>
      <c r="D3" s="129"/>
      <c r="E3" s="129"/>
      <c r="F3" s="129"/>
      <c r="G3" s="129"/>
      <c r="H3" s="129"/>
      <c r="I3" s="129"/>
    </row>
    <row r="4" spans="1:9" ht="16.5" thickBot="1">
      <c r="A4" s="136" t="s">
        <v>218</v>
      </c>
      <c r="B4" s="124"/>
      <c r="C4" s="124"/>
      <c r="D4" s="124"/>
      <c r="E4" s="124"/>
      <c r="F4" s="124"/>
      <c r="G4" s="124"/>
      <c r="H4" s="124"/>
      <c r="I4" s="124"/>
    </row>
    <row r="5" spans="1:9" ht="15" thickBot="1">
      <c r="A5" s="72" t="s">
        <v>259</v>
      </c>
      <c r="B5" s="73"/>
      <c r="C5" s="73"/>
      <c r="D5" s="73"/>
      <c r="E5" s="73"/>
      <c r="F5" s="73"/>
      <c r="G5" s="73"/>
      <c r="H5" s="73"/>
      <c r="I5" s="74"/>
    </row>
    <row r="6" spans="1:9" ht="63">
      <c r="A6" s="22" t="s">
        <v>7</v>
      </c>
      <c r="B6" s="22" t="s">
        <v>260</v>
      </c>
      <c r="C6" s="22" t="s">
        <v>9</v>
      </c>
      <c r="D6" s="22" t="s">
        <v>10</v>
      </c>
      <c r="E6" s="22" t="s">
        <v>11</v>
      </c>
      <c r="F6" s="104" t="s">
        <v>12</v>
      </c>
      <c r="G6" s="22" t="s">
        <v>261</v>
      </c>
      <c r="H6" s="137" t="s">
        <v>15</v>
      </c>
      <c r="I6" s="137" t="s">
        <v>17</v>
      </c>
    </row>
    <row r="7" spans="1:9" ht="78.75">
      <c r="A7" s="23"/>
      <c r="B7" s="23"/>
      <c r="C7" s="23"/>
      <c r="D7" s="23"/>
      <c r="E7" s="23"/>
      <c r="F7" s="105"/>
      <c r="G7" s="23"/>
      <c r="H7" s="137" t="s">
        <v>16</v>
      </c>
      <c r="I7" s="137" t="s">
        <v>18</v>
      </c>
    </row>
    <row r="8" spans="1:9" ht="16.5" thickBot="1">
      <c r="A8" s="24"/>
      <c r="B8" s="24"/>
      <c r="C8" s="24"/>
      <c r="D8" s="24"/>
      <c r="E8" s="24"/>
      <c r="F8" s="106"/>
      <c r="G8" s="24"/>
      <c r="H8" s="138"/>
      <c r="I8" s="138"/>
    </row>
    <row r="9" spans="1:9" ht="15" thickBot="1">
      <c r="A9" s="68" t="s">
        <v>262</v>
      </c>
      <c r="B9" s="14" t="s">
        <v>263</v>
      </c>
      <c r="C9" s="14" t="s">
        <v>264</v>
      </c>
      <c r="D9" s="14" t="s">
        <v>265</v>
      </c>
      <c r="E9" s="14" t="s">
        <v>266</v>
      </c>
      <c r="F9" s="115" t="s">
        <v>267</v>
      </c>
      <c r="G9" s="14" t="s">
        <v>268</v>
      </c>
      <c r="H9" s="149" t="s">
        <v>269</v>
      </c>
      <c r="I9" s="149" t="s">
        <v>270</v>
      </c>
    </row>
    <row r="10" spans="1:9" ht="48" thickBot="1">
      <c r="A10" s="69">
        <v>1</v>
      </c>
      <c r="B10" s="70" t="s">
        <v>271</v>
      </c>
      <c r="C10" s="70" t="s">
        <v>272</v>
      </c>
      <c r="D10" s="71">
        <v>60000</v>
      </c>
      <c r="E10" s="14">
        <v>1</v>
      </c>
      <c r="F10" s="154">
        <v>0.08</v>
      </c>
      <c r="G10" s="153">
        <f>E10+(E10*F10)</f>
        <v>1.08</v>
      </c>
      <c r="H10" s="149">
        <f>D10*E10</f>
        <v>60000</v>
      </c>
      <c r="I10" s="149">
        <f>H10+(H10*F10)</f>
        <v>64800</v>
      </c>
    </row>
    <row r="11" spans="1:9" ht="15" thickBot="1">
      <c r="A11" s="69">
        <v>2</v>
      </c>
      <c r="B11" s="75" t="s">
        <v>51</v>
      </c>
      <c r="C11" s="76"/>
      <c r="D11" s="76"/>
      <c r="E11" s="76"/>
      <c r="F11" s="76"/>
      <c r="G11" s="77"/>
      <c r="H11" s="150">
        <f>SUM(H10)</f>
        <v>60000</v>
      </c>
      <c r="I11" s="149">
        <f>SUM(I10)</f>
        <v>64800</v>
      </c>
    </row>
    <row r="12" spans="1:9" ht="15.75">
      <c r="A12" s="37"/>
      <c r="F12" s="109"/>
      <c r="H12" s="140"/>
      <c r="I12" s="140"/>
    </row>
    <row r="13" spans="1:9" ht="15">
      <c r="A13" s="32" t="s">
        <v>82</v>
      </c>
      <c r="B13" s="120"/>
      <c r="C13" s="120"/>
      <c r="D13" s="120"/>
      <c r="E13" s="120"/>
      <c r="F13" s="120"/>
      <c r="G13" s="120"/>
      <c r="H13" s="120"/>
      <c r="I13" s="120"/>
    </row>
    <row r="14" spans="1:9" ht="15">
      <c r="A14" s="33" t="s">
        <v>53</v>
      </c>
      <c r="B14" s="120"/>
      <c r="C14" s="120"/>
      <c r="D14" s="120"/>
      <c r="E14" s="120"/>
      <c r="F14" s="120"/>
      <c r="G14" s="120"/>
      <c r="H14" s="120"/>
      <c r="I14" s="120"/>
    </row>
    <row r="15" spans="1:9" ht="15">
      <c r="A15" s="32" t="s">
        <v>273</v>
      </c>
      <c r="B15" s="120"/>
      <c r="C15" s="120"/>
      <c r="D15" s="120"/>
      <c r="E15" s="120"/>
      <c r="F15" s="120"/>
      <c r="G15" s="120"/>
      <c r="H15" s="120"/>
      <c r="I15" s="120"/>
    </row>
    <row r="16" spans="1:9" ht="15">
      <c r="A16" s="122" t="s">
        <v>209</v>
      </c>
      <c r="B16" s="120"/>
      <c r="C16" s="120"/>
      <c r="D16" s="120"/>
      <c r="E16" s="120"/>
      <c r="F16" s="120"/>
      <c r="G16" s="120"/>
      <c r="H16" s="120"/>
      <c r="I16" s="120"/>
    </row>
    <row r="17" spans="1:9" ht="15">
      <c r="A17" s="122" t="s">
        <v>231</v>
      </c>
      <c r="B17" s="120"/>
      <c r="C17" s="120"/>
      <c r="D17" s="120"/>
      <c r="E17" s="120"/>
      <c r="F17" s="120"/>
      <c r="G17" s="120"/>
      <c r="H17" s="120"/>
      <c r="I17" s="120"/>
    </row>
    <row r="18" spans="1:9" ht="15">
      <c r="A18" s="122" t="s">
        <v>211</v>
      </c>
      <c r="B18" s="120"/>
      <c r="C18" s="120"/>
      <c r="D18" s="120"/>
      <c r="E18" s="120"/>
      <c r="F18" s="120"/>
      <c r="G18" s="120"/>
      <c r="H18" s="120"/>
      <c r="I18" s="120"/>
    </row>
    <row r="19" spans="1:9" ht="15">
      <c r="A19" s="32" t="s">
        <v>212</v>
      </c>
      <c r="B19" s="120"/>
      <c r="C19" s="120"/>
      <c r="D19" s="120"/>
      <c r="E19" s="120"/>
      <c r="F19" s="120"/>
      <c r="G19" s="120"/>
      <c r="H19" s="120"/>
      <c r="I19" s="120"/>
    </row>
    <row r="20" spans="1:9" ht="15.75">
      <c r="A20" s="3" t="s">
        <v>58</v>
      </c>
      <c r="F20" s="109"/>
      <c r="H20" s="140"/>
      <c r="I20" s="140"/>
    </row>
    <row r="21" spans="1:9" ht="15.75">
      <c r="A21" s="3"/>
      <c r="F21" s="109"/>
      <c r="H21" s="140"/>
      <c r="I21" s="140"/>
    </row>
    <row r="22" spans="1:9" ht="15.75">
      <c r="A22" s="3" t="s">
        <v>233</v>
      </c>
      <c r="F22" s="109"/>
      <c r="H22" s="140"/>
      <c r="I22" s="140"/>
    </row>
    <row r="23" spans="1:9" ht="15.75">
      <c r="A23" s="50"/>
      <c r="F23" s="109"/>
      <c r="H23" s="140"/>
      <c r="I23" s="140"/>
    </row>
    <row r="24" spans="1:9" ht="15.75">
      <c r="A24" s="50"/>
      <c r="F24" s="109"/>
      <c r="H24" s="140"/>
      <c r="I24" s="140"/>
    </row>
    <row r="25" spans="1:9" ht="15.75">
      <c r="A25" s="50"/>
      <c r="F25" s="109"/>
      <c r="H25" s="140"/>
      <c r="I25" s="140"/>
    </row>
    <row r="26" spans="1:9" ht="15.75">
      <c r="A26" s="31" t="s">
        <v>60</v>
      </c>
      <c r="B26" s="129"/>
      <c r="C26" s="129"/>
      <c r="D26" s="129"/>
      <c r="E26" s="129"/>
      <c r="F26" s="129"/>
      <c r="G26" s="129"/>
      <c r="H26" s="129"/>
      <c r="I26" s="129"/>
    </row>
    <row r="27" spans="1:9" ht="16.5" thickBot="1">
      <c r="A27" s="2"/>
      <c r="F27" s="109"/>
      <c r="H27" s="140"/>
      <c r="I27" s="140"/>
    </row>
    <row r="28" spans="1:9" ht="126.75" thickBot="1">
      <c r="A28" s="38" t="s">
        <v>61</v>
      </c>
      <c r="B28" s="39" t="s">
        <v>62</v>
      </c>
      <c r="F28" s="109"/>
      <c r="H28" s="140"/>
      <c r="I28" s="140"/>
    </row>
    <row r="29" spans="1:9" ht="63.75" thickBot="1">
      <c r="A29" s="40" t="s">
        <v>63</v>
      </c>
      <c r="B29" s="41" t="s">
        <v>64</v>
      </c>
      <c r="F29" s="109"/>
      <c r="H29" s="140"/>
      <c r="I29" s="140"/>
    </row>
    <row r="30" spans="1:9" ht="63.75" thickBot="1">
      <c r="A30" s="40" t="s">
        <v>63</v>
      </c>
      <c r="B30" s="41" t="s">
        <v>65</v>
      </c>
      <c r="F30" s="109"/>
      <c r="H30" s="140"/>
      <c r="I30" s="140"/>
    </row>
    <row r="31" spans="1:9" ht="15.75">
      <c r="A31" s="3"/>
      <c r="F31" s="109"/>
      <c r="H31" s="140"/>
      <c r="I31" s="140"/>
    </row>
    <row r="32" spans="1:9" ht="15.75">
      <c r="A32" s="3"/>
      <c r="F32" s="109"/>
      <c r="H32" s="140"/>
      <c r="I32" s="140"/>
    </row>
    <row r="33" spans="1:9" ht="15.75">
      <c r="A33" s="3" t="s">
        <v>66</v>
      </c>
      <c r="F33" s="109"/>
      <c r="H33" s="140"/>
      <c r="I33" s="140"/>
    </row>
    <row r="34" spans="1:9" ht="15.75">
      <c r="A34" s="3"/>
      <c r="F34" s="109"/>
      <c r="H34" s="140"/>
      <c r="I34" s="140"/>
    </row>
    <row r="35" spans="1:9" ht="15">
      <c r="A35" s="85" t="s">
        <v>87</v>
      </c>
      <c r="B35" s="120"/>
      <c r="C35" s="120"/>
      <c r="D35" s="120"/>
      <c r="E35" s="120"/>
      <c r="F35" s="120"/>
      <c r="G35" s="120"/>
      <c r="H35" s="120"/>
      <c r="I35" s="120"/>
    </row>
    <row r="36" spans="1:9" ht="15.75">
      <c r="A36" s="2"/>
      <c r="F36" s="109"/>
      <c r="H36" s="140"/>
      <c r="I36" s="140"/>
    </row>
    <row r="37" spans="1:9">
      <c r="A37" s="28"/>
      <c r="F37" s="109"/>
      <c r="H37" s="140"/>
      <c r="I37" s="140"/>
    </row>
    <row r="38" spans="1:9">
      <c r="A38" s="28"/>
      <c r="F38" s="109"/>
      <c r="H38" s="140"/>
      <c r="I38" s="140"/>
    </row>
    <row r="39" spans="1:9" ht="15.75">
      <c r="A39" s="78"/>
      <c r="F39" s="109"/>
      <c r="H39" s="140"/>
      <c r="I39" s="140"/>
    </row>
  </sheetData>
  <mergeCells count="22">
    <mergeCell ref="A16:I16"/>
    <mergeCell ref="A17:I17"/>
    <mergeCell ref="A18:I18"/>
    <mergeCell ref="A19:I19"/>
    <mergeCell ref="A26:I26"/>
    <mergeCell ref="A35:I35"/>
    <mergeCell ref="F6:F8"/>
    <mergeCell ref="G6:G8"/>
    <mergeCell ref="B11:G11"/>
    <mergeCell ref="A13:I13"/>
    <mergeCell ref="A14:I14"/>
    <mergeCell ref="A15:I15"/>
    <mergeCell ref="A1:I1"/>
    <mergeCell ref="A2:I2"/>
    <mergeCell ref="A3:I3"/>
    <mergeCell ref="A4:I4"/>
    <mergeCell ref="A5:I5"/>
    <mergeCell ref="A6:A8"/>
    <mergeCell ref="B6:B8"/>
    <mergeCell ref="C6:C8"/>
    <mergeCell ref="D6:D8"/>
    <mergeCell ref="E6:E8"/>
  </mergeCells>
  <pageMargins left="0.70866141732283472" right="0.70866141732283472" top="0.74803149606299213" bottom="0.74803149606299213"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dimension ref="A1:I66"/>
  <sheetViews>
    <sheetView workbookViewId="0">
      <selection activeCell="D24" sqref="D24"/>
    </sheetView>
  </sheetViews>
  <sheetFormatPr defaultRowHeight="14.25"/>
  <cols>
    <col min="2" max="2" width="45.125" customWidth="1"/>
  </cols>
  <sheetData>
    <row r="1" spans="1:9" ht="15.75">
      <c r="A1" s="31" t="s">
        <v>274</v>
      </c>
      <c r="B1" s="31"/>
      <c r="C1" s="31"/>
      <c r="D1" s="31"/>
      <c r="E1" s="31"/>
      <c r="F1" s="31"/>
      <c r="G1" s="31"/>
      <c r="H1" s="31"/>
      <c r="I1" s="31"/>
    </row>
    <row r="2" spans="1:9" ht="15.75">
      <c r="A2" s="30" t="s">
        <v>217</v>
      </c>
      <c r="B2" s="30"/>
      <c r="C2" s="30"/>
      <c r="D2" s="30"/>
      <c r="E2" s="30"/>
      <c r="F2" s="30"/>
      <c r="G2" s="30"/>
      <c r="H2" s="30"/>
      <c r="I2" s="30"/>
    </row>
    <row r="3" spans="1:9" ht="15.75">
      <c r="A3" s="30" t="s">
        <v>3</v>
      </c>
      <c r="B3" s="30"/>
      <c r="C3" s="30"/>
      <c r="D3" s="30"/>
      <c r="E3" s="30"/>
      <c r="F3" s="30"/>
      <c r="G3" s="30"/>
      <c r="H3" s="30"/>
      <c r="I3" s="30"/>
    </row>
    <row r="4" spans="1:9" ht="16.5" thickBot="1">
      <c r="A4" s="32" t="s">
        <v>4</v>
      </c>
      <c r="B4" s="32"/>
      <c r="C4" s="32"/>
      <c r="D4" s="32"/>
      <c r="E4" s="32"/>
      <c r="F4" s="32"/>
      <c r="G4" s="32"/>
      <c r="H4" s="32"/>
      <c r="I4" s="32"/>
    </row>
    <row r="5" spans="1:9" ht="63">
      <c r="A5" s="20" t="s">
        <v>7</v>
      </c>
      <c r="B5" s="22" t="s">
        <v>275</v>
      </c>
      <c r="C5" s="22" t="s">
        <v>9</v>
      </c>
      <c r="D5" s="20" t="s">
        <v>10</v>
      </c>
      <c r="E5" s="22" t="s">
        <v>11</v>
      </c>
      <c r="F5" s="104" t="s">
        <v>12</v>
      </c>
      <c r="G5" s="22" t="s">
        <v>13</v>
      </c>
      <c r="H5" s="137" t="s">
        <v>15</v>
      </c>
      <c r="I5" s="137" t="s">
        <v>17</v>
      </c>
    </row>
    <row r="6" spans="1:9" ht="78.75">
      <c r="A6" s="19"/>
      <c r="B6" s="23"/>
      <c r="C6" s="23"/>
      <c r="D6" s="19"/>
      <c r="E6" s="23"/>
      <c r="F6" s="105"/>
      <c r="G6" s="23"/>
      <c r="H6" s="137" t="s">
        <v>16</v>
      </c>
      <c r="I6" s="137" t="s">
        <v>18</v>
      </c>
    </row>
    <row r="7" spans="1:9" ht="16.5" thickBot="1">
      <c r="A7" s="21"/>
      <c r="B7" s="24"/>
      <c r="C7" s="24"/>
      <c r="D7" s="21"/>
      <c r="E7" s="24"/>
      <c r="F7" s="106"/>
      <c r="G7" s="24"/>
      <c r="H7" s="138"/>
      <c r="I7" s="138"/>
    </row>
    <row r="8" spans="1:9" ht="16.5" thickBot="1">
      <c r="A8" s="8" t="s">
        <v>19</v>
      </c>
      <c r="B8" s="7" t="s">
        <v>20</v>
      </c>
      <c r="C8" s="7" t="s">
        <v>21</v>
      </c>
      <c r="D8" s="9" t="s">
        <v>22</v>
      </c>
      <c r="E8" s="7" t="s">
        <v>23</v>
      </c>
      <c r="F8" s="107" t="s">
        <v>24</v>
      </c>
      <c r="G8" s="7" t="s">
        <v>25</v>
      </c>
      <c r="H8" s="138" t="s">
        <v>26</v>
      </c>
      <c r="I8" s="138" t="s">
        <v>27</v>
      </c>
    </row>
    <row r="9" spans="1:9" ht="16.5" thickBot="1">
      <c r="A9" s="79">
        <v>1</v>
      </c>
      <c r="B9" s="11" t="s">
        <v>276</v>
      </c>
      <c r="C9" s="80" t="s">
        <v>277</v>
      </c>
      <c r="D9" s="13">
        <v>1200</v>
      </c>
      <c r="E9" s="15"/>
      <c r="F9" s="108"/>
      <c r="G9" s="151">
        <f>E9+(E9*F9)</f>
        <v>0</v>
      </c>
      <c r="H9" s="138">
        <f>D9*E9</f>
        <v>0</v>
      </c>
      <c r="I9" s="138">
        <f>H9+(H9*F9)</f>
        <v>0</v>
      </c>
    </row>
    <row r="10" spans="1:9" ht="16.5" thickBot="1">
      <c r="A10" s="79">
        <v>2</v>
      </c>
      <c r="B10" s="11" t="s">
        <v>278</v>
      </c>
      <c r="C10" s="80" t="s">
        <v>30</v>
      </c>
      <c r="D10" s="13">
        <v>400</v>
      </c>
      <c r="E10" s="15"/>
      <c r="F10" s="108"/>
      <c r="G10" s="151">
        <f t="shared" ref="G10:G24" si="0">E10+(E10*F10)</f>
        <v>0</v>
      </c>
      <c r="H10" s="138">
        <f t="shared" ref="H10:H24" si="1">D10*E10</f>
        <v>0</v>
      </c>
      <c r="I10" s="138">
        <f t="shared" ref="I10:I24" si="2">H10+(H10*F10)</f>
        <v>0</v>
      </c>
    </row>
    <row r="11" spans="1:9" ht="16.5" thickBot="1">
      <c r="A11" s="79">
        <v>3</v>
      </c>
      <c r="B11" s="11" t="s">
        <v>279</v>
      </c>
      <c r="C11" s="80" t="s">
        <v>30</v>
      </c>
      <c r="D11" s="13">
        <v>400</v>
      </c>
      <c r="E11" s="15"/>
      <c r="F11" s="108"/>
      <c r="G11" s="151">
        <f t="shared" si="0"/>
        <v>0</v>
      </c>
      <c r="H11" s="138">
        <f t="shared" si="1"/>
        <v>0</v>
      </c>
      <c r="I11" s="138">
        <f t="shared" si="2"/>
        <v>0</v>
      </c>
    </row>
    <row r="12" spans="1:9" ht="32.25" thickBot="1">
      <c r="A12" s="79">
        <v>4</v>
      </c>
      <c r="B12" s="11" t="s">
        <v>280</v>
      </c>
      <c r="C12" s="80" t="s">
        <v>30</v>
      </c>
      <c r="D12" s="13">
        <v>900</v>
      </c>
      <c r="E12" s="15"/>
      <c r="F12" s="108"/>
      <c r="G12" s="151">
        <f t="shared" si="0"/>
        <v>0</v>
      </c>
      <c r="H12" s="138">
        <f t="shared" si="1"/>
        <v>0</v>
      </c>
      <c r="I12" s="138">
        <f t="shared" si="2"/>
        <v>0</v>
      </c>
    </row>
    <row r="13" spans="1:9" ht="16.5" thickBot="1">
      <c r="A13" s="79">
        <v>5</v>
      </c>
      <c r="B13" s="11" t="s">
        <v>281</v>
      </c>
      <c r="C13" s="80" t="s">
        <v>30</v>
      </c>
      <c r="D13" s="13">
        <v>200</v>
      </c>
      <c r="E13" s="15"/>
      <c r="F13" s="108"/>
      <c r="G13" s="151">
        <f t="shared" si="0"/>
        <v>0</v>
      </c>
      <c r="H13" s="138">
        <f t="shared" si="1"/>
        <v>0</v>
      </c>
      <c r="I13" s="138">
        <f t="shared" si="2"/>
        <v>0</v>
      </c>
    </row>
    <row r="14" spans="1:9" ht="16.5" thickBot="1">
      <c r="A14" s="79">
        <v>6</v>
      </c>
      <c r="B14" s="11" t="s">
        <v>282</v>
      </c>
      <c r="C14" s="80" t="s">
        <v>30</v>
      </c>
      <c r="D14" s="13">
        <v>600</v>
      </c>
      <c r="E14" s="15"/>
      <c r="F14" s="108"/>
      <c r="G14" s="151">
        <f t="shared" si="0"/>
        <v>0</v>
      </c>
      <c r="H14" s="138">
        <f t="shared" si="1"/>
        <v>0</v>
      </c>
      <c r="I14" s="138">
        <f t="shared" si="2"/>
        <v>0</v>
      </c>
    </row>
    <row r="15" spans="1:9" ht="16.5" thickBot="1">
      <c r="A15" s="79">
        <v>7</v>
      </c>
      <c r="B15" s="11" t="s">
        <v>283</v>
      </c>
      <c r="C15" s="80" t="s">
        <v>30</v>
      </c>
      <c r="D15" s="13">
        <v>900</v>
      </c>
      <c r="E15" s="15"/>
      <c r="F15" s="108"/>
      <c r="G15" s="151">
        <f t="shared" si="0"/>
        <v>0</v>
      </c>
      <c r="H15" s="138">
        <f t="shared" si="1"/>
        <v>0</v>
      </c>
      <c r="I15" s="138">
        <f t="shared" si="2"/>
        <v>0</v>
      </c>
    </row>
    <row r="16" spans="1:9" ht="16.5" thickBot="1">
      <c r="A16" s="79">
        <v>8</v>
      </c>
      <c r="B16" s="11" t="s">
        <v>284</v>
      </c>
      <c r="C16" s="80" t="s">
        <v>30</v>
      </c>
      <c r="D16" s="13">
        <v>800</v>
      </c>
      <c r="E16" s="16"/>
      <c r="F16" s="108"/>
      <c r="G16" s="151">
        <f t="shared" si="0"/>
        <v>0</v>
      </c>
      <c r="H16" s="138">
        <f t="shared" si="1"/>
        <v>0</v>
      </c>
      <c r="I16" s="138">
        <f t="shared" si="2"/>
        <v>0</v>
      </c>
    </row>
    <row r="17" spans="1:9" ht="16.5" thickBot="1">
      <c r="A17" s="79">
        <v>9</v>
      </c>
      <c r="B17" s="11" t="s">
        <v>285</v>
      </c>
      <c r="C17" s="80" t="s">
        <v>30</v>
      </c>
      <c r="D17" s="13">
        <v>700</v>
      </c>
      <c r="E17" s="15"/>
      <c r="F17" s="108"/>
      <c r="G17" s="151">
        <f t="shared" si="0"/>
        <v>0</v>
      </c>
      <c r="H17" s="138">
        <f t="shared" si="1"/>
        <v>0</v>
      </c>
      <c r="I17" s="138">
        <f t="shared" si="2"/>
        <v>0</v>
      </c>
    </row>
    <row r="18" spans="1:9" ht="16.5" thickBot="1">
      <c r="A18" s="79">
        <v>10</v>
      </c>
      <c r="B18" s="11" t="s">
        <v>286</v>
      </c>
      <c r="C18" s="80" t="s">
        <v>30</v>
      </c>
      <c r="D18" s="13">
        <v>300</v>
      </c>
      <c r="E18" s="15"/>
      <c r="F18" s="108"/>
      <c r="G18" s="151">
        <f t="shared" si="0"/>
        <v>0</v>
      </c>
      <c r="H18" s="138">
        <f t="shared" si="1"/>
        <v>0</v>
      </c>
      <c r="I18" s="138">
        <f t="shared" si="2"/>
        <v>0</v>
      </c>
    </row>
    <row r="19" spans="1:9" ht="32.25" thickBot="1">
      <c r="A19" s="79">
        <v>11</v>
      </c>
      <c r="B19" s="11" t="s">
        <v>287</v>
      </c>
      <c r="C19" s="80" t="s">
        <v>30</v>
      </c>
      <c r="D19" s="13">
        <v>2100</v>
      </c>
      <c r="E19" s="15"/>
      <c r="F19" s="108"/>
      <c r="G19" s="151">
        <f t="shared" si="0"/>
        <v>0</v>
      </c>
      <c r="H19" s="138">
        <f t="shared" si="1"/>
        <v>0</v>
      </c>
      <c r="I19" s="138">
        <f t="shared" si="2"/>
        <v>0</v>
      </c>
    </row>
    <row r="20" spans="1:9" ht="16.5" thickBot="1">
      <c r="A20" s="79">
        <v>12</v>
      </c>
      <c r="B20" s="11" t="s">
        <v>288</v>
      </c>
      <c r="C20" s="80" t="s">
        <v>30</v>
      </c>
      <c r="D20" s="13">
        <v>200</v>
      </c>
      <c r="E20" s="15"/>
      <c r="F20" s="108"/>
      <c r="G20" s="151">
        <f t="shared" si="0"/>
        <v>0</v>
      </c>
      <c r="H20" s="138">
        <f t="shared" si="1"/>
        <v>0</v>
      </c>
      <c r="I20" s="138">
        <f t="shared" si="2"/>
        <v>0</v>
      </c>
    </row>
    <row r="21" spans="1:9" ht="16.5" thickBot="1">
      <c r="A21" s="79">
        <v>13</v>
      </c>
      <c r="B21" s="11" t="s">
        <v>289</v>
      </c>
      <c r="C21" s="80" t="s">
        <v>30</v>
      </c>
      <c r="D21" s="13">
        <v>300</v>
      </c>
      <c r="E21" s="15"/>
      <c r="F21" s="108"/>
      <c r="G21" s="151">
        <f t="shared" si="0"/>
        <v>0</v>
      </c>
      <c r="H21" s="138">
        <f t="shared" si="1"/>
        <v>0</v>
      </c>
      <c r="I21" s="138">
        <f t="shared" si="2"/>
        <v>0</v>
      </c>
    </row>
    <row r="22" spans="1:9" ht="16.5" thickBot="1">
      <c r="A22" s="79">
        <v>14</v>
      </c>
      <c r="B22" s="11" t="s">
        <v>290</v>
      </c>
      <c r="C22" s="80" t="s">
        <v>30</v>
      </c>
      <c r="D22" s="13">
        <v>600</v>
      </c>
      <c r="E22" s="15"/>
      <c r="F22" s="108"/>
      <c r="G22" s="151">
        <f t="shared" si="0"/>
        <v>0</v>
      </c>
      <c r="H22" s="138">
        <f t="shared" si="1"/>
        <v>0</v>
      </c>
      <c r="I22" s="138">
        <f t="shared" si="2"/>
        <v>0</v>
      </c>
    </row>
    <row r="23" spans="1:9" ht="16.5" thickBot="1">
      <c r="A23" s="79">
        <v>15</v>
      </c>
      <c r="B23" s="11" t="s">
        <v>291</v>
      </c>
      <c r="C23" s="80" t="s">
        <v>30</v>
      </c>
      <c r="D23" s="13">
        <v>200</v>
      </c>
      <c r="E23" s="15"/>
      <c r="F23" s="108"/>
      <c r="G23" s="151">
        <f t="shared" si="0"/>
        <v>0</v>
      </c>
      <c r="H23" s="138">
        <f t="shared" si="1"/>
        <v>0</v>
      </c>
      <c r="I23" s="138">
        <f t="shared" si="2"/>
        <v>0</v>
      </c>
    </row>
    <row r="24" spans="1:9" ht="16.5" thickBot="1">
      <c r="A24" s="79">
        <v>16</v>
      </c>
      <c r="B24" s="11" t="s">
        <v>292</v>
      </c>
      <c r="C24" s="80" t="s">
        <v>30</v>
      </c>
      <c r="D24" s="13">
        <v>700</v>
      </c>
      <c r="E24" s="15"/>
      <c r="F24" s="108"/>
      <c r="G24" s="151">
        <f t="shared" si="0"/>
        <v>0</v>
      </c>
      <c r="H24" s="138">
        <f t="shared" si="1"/>
        <v>0</v>
      </c>
      <c r="I24" s="138">
        <f t="shared" si="2"/>
        <v>0</v>
      </c>
    </row>
    <row r="25" spans="1:9" ht="16.5" thickBot="1">
      <c r="A25" s="81">
        <v>17</v>
      </c>
      <c r="B25" s="82" t="s">
        <v>51</v>
      </c>
      <c r="C25" s="83"/>
      <c r="D25" s="83"/>
      <c r="E25" s="83"/>
      <c r="F25" s="83"/>
      <c r="G25" s="84"/>
      <c r="H25" s="138">
        <f>SUM(H9:H24)</f>
        <v>0</v>
      </c>
      <c r="I25" s="138">
        <f>SUM(I9:I24)</f>
        <v>0</v>
      </c>
    </row>
    <row r="26" spans="1:9">
      <c r="A26" s="35"/>
      <c r="B26" s="35"/>
      <c r="C26" s="35"/>
      <c r="D26" s="35"/>
      <c r="E26" s="35"/>
      <c r="F26" s="35"/>
      <c r="G26" s="35"/>
      <c r="H26" s="35"/>
      <c r="I26" s="35"/>
    </row>
    <row r="27" spans="1:9">
      <c r="A27" s="34" t="s">
        <v>293</v>
      </c>
      <c r="B27" s="34"/>
      <c r="C27" s="34"/>
      <c r="D27" s="34"/>
      <c r="E27" s="34"/>
      <c r="F27" s="34"/>
      <c r="G27" s="34"/>
      <c r="H27" s="34"/>
      <c r="I27" s="34"/>
    </row>
    <row r="28" spans="1:9" ht="15">
      <c r="A28" s="36" t="s">
        <v>53</v>
      </c>
      <c r="B28" s="36"/>
      <c r="C28" s="36"/>
      <c r="D28" s="36"/>
      <c r="E28" s="36"/>
      <c r="F28" s="36"/>
      <c r="G28" s="36"/>
      <c r="H28" s="36"/>
      <c r="I28" s="36"/>
    </row>
    <row r="29" spans="1:9" ht="15.75">
      <c r="A29" s="85"/>
      <c r="B29" s="85"/>
      <c r="C29" s="85"/>
      <c r="D29" s="85"/>
      <c r="E29" s="85"/>
      <c r="F29" s="85"/>
      <c r="G29" s="85"/>
      <c r="H29" s="85"/>
      <c r="I29" s="85"/>
    </row>
    <row r="30" spans="1:9">
      <c r="A30" s="34" t="s">
        <v>294</v>
      </c>
      <c r="B30" s="120"/>
      <c r="C30" s="120"/>
      <c r="D30" s="120"/>
      <c r="E30" s="120"/>
      <c r="F30" s="120"/>
      <c r="G30" s="120"/>
      <c r="H30" s="120"/>
      <c r="I30" s="120"/>
    </row>
    <row r="31" spans="1:9" ht="15">
      <c r="A31" s="121" t="s">
        <v>55</v>
      </c>
      <c r="B31" s="120"/>
      <c r="C31" s="120"/>
      <c r="D31" s="120"/>
      <c r="E31" s="120"/>
      <c r="F31" s="120"/>
      <c r="G31" s="120"/>
      <c r="H31" s="120"/>
      <c r="I31" s="120"/>
    </row>
    <row r="32" spans="1:9" ht="15">
      <c r="A32" s="121" t="s">
        <v>56</v>
      </c>
      <c r="B32" s="120"/>
      <c r="C32" s="120"/>
      <c r="D32" s="120"/>
      <c r="E32" s="120"/>
      <c r="F32" s="120"/>
      <c r="G32" s="120"/>
      <c r="H32" s="120"/>
      <c r="I32" s="120"/>
    </row>
    <row r="33" spans="1:9">
      <c r="A33" s="122" t="s">
        <v>57</v>
      </c>
      <c r="B33" s="120"/>
      <c r="C33" s="120"/>
      <c r="D33" s="120"/>
      <c r="E33" s="120"/>
      <c r="F33" s="120"/>
      <c r="G33" s="120"/>
      <c r="H33" s="120"/>
      <c r="I33" s="120"/>
    </row>
    <row r="34" spans="1:9" ht="15.75">
      <c r="A34" s="37"/>
      <c r="F34" s="109"/>
      <c r="H34" s="140"/>
      <c r="I34" s="140"/>
    </row>
    <row r="35" spans="1:9" ht="15">
      <c r="A35" s="85" t="s">
        <v>295</v>
      </c>
      <c r="B35" s="120"/>
      <c r="C35" s="120"/>
      <c r="D35" s="120"/>
      <c r="E35" s="120"/>
      <c r="F35" s="120"/>
      <c r="G35" s="120"/>
      <c r="H35" s="120"/>
      <c r="I35" s="120"/>
    </row>
    <row r="36" spans="1:9" ht="15">
      <c r="A36" s="85" t="s">
        <v>296</v>
      </c>
      <c r="B36" s="120"/>
      <c r="C36" s="120"/>
      <c r="D36" s="120"/>
      <c r="E36" s="120"/>
      <c r="F36" s="120"/>
      <c r="G36" s="120"/>
      <c r="H36" s="120"/>
      <c r="I36" s="120"/>
    </row>
    <row r="37" spans="1:9" ht="15.75">
      <c r="A37" s="37"/>
      <c r="B37" s="125"/>
      <c r="C37" s="125"/>
      <c r="D37" s="125"/>
      <c r="E37" s="125"/>
      <c r="F37" s="125"/>
      <c r="G37" s="125"/>
      <c r="H37" s="125"/>
      <c r="I37" s="125"/>
    </row>
    <row r="38" spans="1:9" ht="15.75">
      <c r="A38" s="37"/>
      <c r="B38" s="125"/>
      <c r="C38" s="125"/>
      <c r="D38" s="125"/>
      <c r="E38" s="125"/>
      <c r="F38" s="125"/>
      <c r="G38" s="125"/>
      <c r="H38" s="125"/>
      <c r="I38" s="125"/>
    </row>
    <row r="39" spans="1:9" ht="15.75">
      <c r="A39" s="37"/>
      <c r="B39" s="125"/>
      <c r="C39" s="125"/>
      <c r="D39" s="125"/>
      <c r="E39" s="125"/>
      <c r="F39" s="125"/>
      <c r="G39" s="125"/>
      <c r="H39" s="125"/>
      <c r="I39" s="125"/>
    </row>
    <row r="40" spans="1:9" ht="15.75">
      <c r="A40" s="37"/>
      <c r="B40" s="125"/>
      <c r="C40" s="125"/>
      <c r="D40" s="125"/>
      <c r="E40" s="125"/>
      <c r="F40" s="125"/>
      <c r="G40" s="125"/>
      <c r="H40" s="125"/>
      <c r="I40" s="125"/>
    </row>
    <row r="41" spans="1:9" ht="15.75">
      <c r="A41" s="37"/>
      <c r="B41" s="125"/>
      <c r="C41" s="125"/>
      <c r="D41" s="125"/>
      <c r="E41" s="125"/>
      <c r="F41" s="125"/>
      <c r="G41" s="125"/>
      <c r="H41" s="125"/>
      <c r="I41" s="125"/>
    </row>
    <row r="42" spans="1:9" ht="15.75">
      <c r="A42" s="37"/>
      <c r="B42" s="125"/>
      <c r="C42" s="125"/>
      <c r="D42" s="125"/>
      <c r="E42" s="125"/>
      <c r="F42" s="125"/>
      <c r="G42" s="125"/>
      <c r="H42" s="125"/>
      <c r="I42" s="125"/>
    </row>
    <row r="43" spans="1:9" ht="15.75">
      <c r="A43" s="37"/>
      <c r="B43" s="125"/>
      <c r="C43" s="125"/>
      <c r="D43" s="125"/>
      <c r="E43" s="125"/>
      <c r="F43" s="125"/>
      <c r="G43" s="125"/>
      <c r="H43" s="125"/>
      <c r="I43" s="125"/>
    </row>
    <row r="44" spans="1:9" ht="15.75">
      <c r="A44" s="37"/>
      <c r="B44" s="125"/>
      <c r="C44" s="125"/>
      <c r="D44" s="125"/>
      <c r="E44" s="125"/>
      <c r="F44" s="125"/>
      <c r="G44" s="125"/>
      <c r="H44" s="125"/>
      <c r="I44" s="125"/>
    </row>
    <row r="45" spans="1:9" ht="15.75">
      <c r="A45" s="37"/>
      <c r="B45" s="125"/>
      <c r="C45" s="125"/>
      <c r="D45" s="125"/>
      <c r="E45" s="125"/>
      <c r="F45" s="125"/>
      <c r="G45" s="125"/>
      <c r="H45" s="125"/>
      <c r="I45" s="125"/>
    </row>
    <row r="46" spans="1:9" ht="15.75">
      <c r="A46" s="37"/>
      <c r="B46" s="125"/>
      <c r="C46" s="125"/>
      <c r="D46" s="125"/>
      <c r="E46" s="125"/>
      <c r="F46" s="125"/>
      <c r="G46" s="125"/>
      <c r="H46" s="125"/>
      <c r="I46" s="125"/>
    </row>
    <row r="47" spans="1:9" ht="15.75">
      <c r="A47" s="37"/>
      <c r="B47" s="125"/>
      <c r="C47" s="125"/>
      <c r="D47" s="125"/>
      <c r="E47" s="125"/>
      <c r="F47" s="125"/>
      <c r="G47" s="125"/>
      <c r="H47" s="125"/>
      <c r="I47" s="125"/>
    </row>
    <row r="48" spans="1:9" ht="15.75">
      <c r="A48" s="37"/>
      <c r="B48" s="125"/>
      <c r="C48" s="125"/>
      <c r="D48" s="125"/>
      <c r="E48" s="125"/>
      <c r="F48" s="125"/>
      <c r="G48" s="125"/>
      <c r="H48" s="125"/>
      <c r="I48" s="125"/>
    </row>
    <row r="49" spans="1:9" ht="15.75">
      <c r="A49" s="37"/>
      <c r="B49" s="125"/>
      <c r="C49" s="125"/>
      <c r="D49" s="125"/>
      <c r="E49" s="125"/>
      <c r="F49" s="125"/>
      <c r="G49" s="125"/>
      <c r="H49" s="125"/>
      <c r="I49" s="125"/>
    </row>
    <row r="50" spans="1:9" ht="15.75">
      <c r="A50" s="37"/>
      <c r="B50" s="125"/>
      <c r="C50" s="125"/>
      <c r="D50" s="125"/>
      <c r="E50" s="125"/>
      <c r="F50" s="125"/>
      <c r="G50" s="125"/>
      <c r="H50" s="125"/>
      <c r="I50" s="125"/>
    </row>
    <row r="51" spans="1:9" ht="15.75">
      <c r="A51" s="37"/>
      <c r="B51" s="125"/>
      <c r="C51" s="125"/>
      <c r="D51" s="125"/>
      <c r="E51" s="125"/>
      <c r="F51" s="125"/>
      <c r="G51" s="125"/>
      <c r="H51" s="125"/>
      <c r="I51" s="125"/>
    </row>
    <row r="52" spans="1:9" ht="15.75">
      <c r="A52" s="37"/>
      <c r="B52" s="125"/>
      <c r="C52" s="125"/>
      <c r="D52" s="125"/>
      <c r="E52" s="125"/>
      <c r="F52" s="125"/>
      <c r="G52" s="125"/>
      <c r="H52" s="125"/>
      <c r="I52" s="125"/>
    </row>
    <row r="53" spans="1:9" ht="15.75">
      <c r="A53" s="37"/>
      <c r="F53" s="109"/>
      <c r="H53" s="140"/>
      <c r="I53" s="140"/>
    </row>
    <row r="54" spans="1:9" ht="15.75">
      <c r="A54" s="86"/>
      <c r="F54" s="109"/>
      <c r="H54" s="140"/>
      <c r="I54" s="140"/>
    </row>
    <row r="55" spans="1:9" ht="15.75">
      <c r="A55" s="2"/>
      <c r="F55" s="109"/>
      <c r="H55" s="140"/>
      <c r="I55" s="140"/>
    </row>
    <row r="56" spans="1:9" ht="15.75">
      <c r="A56" s="2"/>
      <c r="F56" s="109"/>
      <c r="H56" s="140"/>
      <c r="I56" s="140"/>
    </row>
    <row r="57" spans="1:9" ht="15">
      <c r="A57" s="32" t="s">
        <v>60</v>
      </c>
      <c r="B57" s="120"/>
      <c r="C57" s="120"/>
      <c r="D57" s="120"/>
      <c r="E57" s="120"/>
      <c r="F57" s="120"/>
      <c r="G57" s="120"/>
      <c r="H57" s="120"/>
      <c r="I57" s="120"/>
    </row>
    <row r="58" spans="1:9" ht="15.75">
      <c r="A58" s="3"/>
      <c r="F58" s="109"/>
      <c r="H58" s="140"/>
      <c r="I58" s="140"/>
    </row>
    <row r="59" spans="1:9" ht="16.5" thickBot="1">
      <c r="A59" s="2"/>
      <c r="F59" s="109"/>
      <c r="H59" s="140"/>
      <c r="I59" s="140"/>
    </row>
    <row r="60" spans="1:9" ht="63.75" thickBot="1">
      <c r="A60" s="38" t="s">
        <v>61</v>
      </c>
      <c r="B60" s="39" t="s">
        <v>62</v>
      </c>
      <c r="F60" s="109"/>
      <c r="H60" s="140"/>
      <c r="I60" s="140"/>
    </row>
    <row r="61" spans="1:9" ht="79.5" thickBot="1">
      <c r="A61" s="40" t="s">
        <v>63</v>
      </c>
      <c r="B61" s="41" t="s">
        <v>64</v>
      </c>
      <c r="F61" s="109"/>
      <c r="H61" s="140"/>
      <c r="I61" s="140"/>
    </row>
    <row r="62" spans="1:9" ht="79.5" thickBot="1">
      <c r="A62" s="40" t="s">
        <v>63</v>
      </c>
      <c r="B62" s="41" t="s">
        <v>65</v>
      </c>
      <c r="F62" s="109"/>
      <c r="H62" s="140"/>
      <c r="I62" s="140"/>
    </row>
    <row r="63" spans="1:9" ht="15.75">
      <c r="A63" s="3" t="s">
        <v>66</v>
      </c>
      <c r="F63" s="109"/>
      <c r="H63" s="140"/>
      <c r="I63" s="140"/>
    </row>
    <row r="64" spans="1:9" ht="15.75">
      <c r="A64" s="3"/>
      <c r="F64" s="109"/>
      <c r="H64" s="140"/>
      <c r="I64" s="140"/>
    </row>
    <row r="65" spans="1:9" ht="15">
      <c r="A65" s="158" t="s">
        <v>297</v>
      </c>
      <c r="B65" s="120"/>
      <c r="C65" s="120"/>
      <c r="D65" s="120"/>
      <c r="E65" s="120"/>
      <c r="F65" s="120"/>
      <c r="G65" s="120"/>
      <c r="H65" s="120"/>
      <c r="I65" s="120"/>
    </row>
    <row r="66" spans="1:9">
      <c r="A66" s="28"/>
      <c r="F66" s="109"/>
      <c r="H66" s="140"/>
      <c r="I66" s="140"/>
    </row>
  </sheetData>
  <mergeCells count="24">
    <mergeCell ref="A57:I57"/>
    <mergeCell ref="A65:I65"/>
    <mergeCell ref="A30:I30"/>
    <mergeCell ref="A31:I31"/>
    <mergeCell ref="A32:I32"/>
    <mergeCell ref="A33:I33"/>
    <mergeCell ref="A35:I35"/>
    <mergeCell ref="A36:I36"/>
    <mergeCell ref="G5:G7"/>
    <mergeCell ref="B25:G25"/>
    <mergeCell ref="A26:I26"/>
    <mergeCell ref="A27:I27"/>
    <mergeCell ref="A28:I28"/>
    <mergeCell ref="A29:I29"/>
    <mergeCell ref="A5:A7"/>
    <mergeCell ref="B5:B7"/>
    <mergeCell ref="C5:C7"/>
    <mergeCell ref="D5:D7"/>
    <mergeCell ref="E5:E7"/>
    <mergeCell ref="F5:F7"/>
    <mergeCell ref="A1:I1"/>
    <mergeCell ref="A2:I2"/>
    <mergeCell ref="A3:I3"/>
    <mergeCell ref="A4:I4"/>
  </mergeCells>
  <pageMargins left="0.25" right="0.17" top="0.74803149606299213" bottom="0.74803149606299213" header="0.31496062992125984" footer="0.31496062992125984"/>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dimension ref="A1:I38"/>
  <sheetViews>
    <sheetView workbookViewId="0">
      <selection activeCell="F8" sqref="F8"/>
    </sheetView>
  </sheetViews>
  <sheetFormatPr defaultRowHeight="14.25"/>
  <cols>
    <col min="2" max="2" width="53.75" customWidth="1"/>
  </cols>
  <sheetData>
    <row r="1" spans="1:9" ht="15.75">
      <c r="A1" s="31" t="s">
        <v>298</v>
      </c>
      <c r="B1" s="120"/>
      <c r="C1" s="120"/>
      <c r="D1" s="120"/>
      <c r="E1" s="120"/>
      <c r="F1" s="120"/>
      <c r="G1" s="120"/>
      <c r="H1" s="120"/>
      <c r="I1" s="120"/>
    </row>
    <row r="2" spans="1:9" ht="15.75">
      <c r="A2" s="30" t="s">
        <v>217</v>
      </c>
      <c r="B2" s="120"/>
      <c r="C2" s="120"/>
      <c r="D2" s="120"/>
      <c r="E2" s="120"/>
      <c r="F2" s="120"/>
      <c r="G2" s="120"/>
      <c r="H2" s="120"/>
      <c r="I2" s="120"/>
    </row>
    <row r="3" spans="1:9" ht="16.5" thickBot="1">
      <c r="A3" s="168" t="s">
        <v>3</v>
      </c>
      <c r="B3" s="169"/>
      <c r="C3" s="169"/>
      <c r="D3" s="169"/>
      <c r="E3" s="169"/>
      <c r="F3" s="169"/>
      <c r="G3" s="169"/>
      <c r="H3" s="169"/>
      <c r="I3" s="169"/>
    </row>
    <row r="4" spans="1:9" ht="78.75">
      <c r="A4" s="20" t="s">
        <v>7</v>
      </c>
      <c r="B4" s="22" t="s">
        <v>299</v>
      </c>
      <c r="C4" s="164" t="s">
        <v>9</v>
      </c>
      <c r="D4" s="51" t="s">
        <v>10</v>
      </c>
      <c r="E4" s="165" t="s">
        <v>11</v>
      </c>
      <c r="F4" s="166" t="s">
        <v>12</v>
      </c>
      <c r="G4" s="167" t="s">
        <v>261</v>
      </c>
      <c r="H4" s="143" t="s">
        <v>15</v>
      </c>
      <c r="I4" s="52" t="s">
        <v>17</v>
      </c>
    </row>
    <row r="5" spans="1:9" ht="79.5" thickBot="1">
      <c r="A5" s="21"/>
      <c r="B5" s="24"/>
      <c r="C5" s="159"/>
      <c r="D5" s="8"/>
      <c r="E5" s="161"/>
      <c r="F5" s="162"/>
      <c r="G5" s="163"/>
      <c r="H5" s="138" t="s">
        <v>16</v>
      </c>
      <c r="I5" s="7" t="s">
        <v>18</v>
      </c>
    </row>
    <row r="6" spans="1:9" ht="16.5" thickBot="1">
      <c r="A6" s="8" t="s">
        <v>19</v>
      </c>
      <c r="B6" s="7" t="s">
        <v>20</v>
      </c>
      <c r="C6" s="159" t="s">
        <v>21</v>
      </c>
      <c r="D6" s="170" t="s">
        <v>22</v>
      </c>
      <c r="E6" s="107" t="s">
        <v>23</v>
      </c>
      <c r="F6" s="7" t="s">
        <v>24</v>
      </c>
      <c r="G6" s="138" t="s">
        <v>25</v>
      </c>
      <c r="H6" s="138" t="s">
        <v>26</v>
      </c>
      <c r="I6" s="7" t="s">
        <v>27</v>
      </c>
    </row>
    <row r="7" spans="1:9" ht="16.5" thickBot="1">
      <c r="A7" s="81">
        <v>1</v>
      </c>
      <c r="B7" s="70" t="s">
        <v>300</v>
      </c>
      <c r="C7" s="160" t="s">
        <v>30</v>
      </c>
      <c r="D7" s="53">
        <v>1200</v>
      </c>
      <c r="E7" s="174"/>
      <c r="F7" s="108"/>
      <c r="G7" s="151">
        <f>E7+(E7*F7)</f>
        <v>0</v>
      </c>
      <c r="H7" s="173">
        <f>D7*E7</f>
        <v>0</v>
      </c>
      <c r="I7" s="173">
        <f>H7+(H7*F7)</f>
        <v>0</v>
      </c>
    </row>
    <row r="8" spans="1:9" ht="16.5" thickBot="1">
      <c r="A8" s="81">
        <v>2</v>
      </c>
      <c r="B8" s="70" t="s">
        <v>301</v>
      </c>
      <c r="C8" s="160" t="s">
        <v>30</v>
      </c>
      <c r="D8" s="53">
        <v>600</v>
      </c>
      <c r="E8" s="174"/>
      <c r="F8" s="108"/>
      <c r="G8" s="151">
        <f>E8+(E8*F8)</f>
        <v>0</v>
      </c>
      <c r="H8" s="173">
        <f>D8*E8</f>
        <v>0</v>
      </c>
      <c r="I8" s="173">
        <f>H8+(H8*F8)</f>
        <v>0</v>
      </c>
    </row>
    <row r="9" spans="1:9" ht="16.5" thickBot="1">
      <c r="A9" s="81">
        <v>3</v>
      </c>
      <c r="B9" s="63" t="s">
        <v>51</v>
      </c>
      <c r="C9" s="171"/>
      <c r="D9" s="171"/>
      <c r="E9" s="171"/>
      <c r="F9" s="171"/>
      <c r="G9" s="171"/>
      <c r="H9" s="172">
        <f>SUM(H7:H8)</f>
        <v>0</v>
      </c>
      <c r="I9" s="173">
        <f>SUM(I7:I8)</f>
        <v>0</v>
      </c>
    </row>
    <row r="10" spans="1:9" ht="15">
      <c r="A10" s="88"/>
      <c r="B10" s="88"/>
      <c r="C10" s="88"/>
      <c r="D10" s="88"/>
      <c r="E10" s="88"/>
      <c r="F10" s="116"/>
      <c r="G10" s="88"/>
      <c r="H10" s="152"/>
      <c r="I10" s="152"/>
    </row>
    <row r="11" spans="1:9">
      <c r="A11" s="34" t="s">
        <v>293</v>
      </c>
      <c r="B11" s="120"/>
      <c r="C11" s="120"/>
      <c r="D11" s="120"/>
      <c r="E11" s="120"/>
      <c r="F11" s="120"/>
      <c r="G11" s="120"/>
      <c r="H11" s="120"/>
      <c r="I11" s="120"/>
    </row>
    <row r="12" spans="1:9" ht="15">
      <c r="A12" s="36" t="s">
        <v>53</v>
      </c>
      <c r="B12" s="120"/>
      <c r="C12" s="120"/>
      <c r="D12" s="120"/>
      <c r="E12" s="120"/>
      <c r="F12" s="120"/>
      <c r="G12" s="120"/>
      <c r="H12" s="120"/>
      <c r="I12" s="120"/>
    </row>
    <row r="13" spans="1:9">
      <c r="A13" s="34" t="s">
        <v>302</v>
      </c>
      <c r="B13" s="120"/>
      <c r="C13" s="120"/>
      <c r="D13" s="120"/>
      <c r="E13" s="120"/>
      <c r="F13" s="120"/>
      <c r="G13" s="120"/>
      <c r="H13" s="120"/>
      <c r="I13" s="120"/>
    </row>
    <row r="14" spans="1:9" ht="15">
      <c r="A14" s="121" t="s">
        <v>55</v>
      </c>
      <c r="B14" s="120"/>
      <c r="C14" s="120"/>
      <c r="D14" s="120"/>
      <c r="E14" s="120"/>
      <c r="F14" s="120"/>
      <c r="G14" s="120"/>
      <c r="H14" s="120"/>
      <c r="I14" s="120"/>
    </row>
    <row r="15" spans="1:9" ht="15">
      <c r="A15" s="121" t="s">
        <v>56</v>
      </c>
      <c r="B15" s="120"/>
      <c r="C15" s="120"/>
      <c r="D15" s="120"/>
      <c r="E15" s="120"/>
      <c r="F15" s="120"/>
      <c r="G15" s="120"/>
      <c r="H15" s="120"/>
      <c r="I15" s="120"/>
    </row>
    <row r="16" spans="1:9">
      <c r="A16" s="34" t="s">
        <v>303</v>
      </c>
      <c r="B16" s="120"/>
      <c r="C16" s="120"/>
      <c r="D16" s="120"/>
      <c r="E16" s="120"/>
      <c r="F16" s="120"/>
      <c r="G16" s="120"/>
      <c r="H16" s="120"/>
      <c r="I16" s="120"/>
    </row>
    <row r="17" spans="1:9" ht="15">
      <c r="A17" s="85" t="s">
        <v>58</v>
      </c>
      <c r="B17" s="120"/>
      <c r="C17" s="120"/>
      <c r="D17" s="120"/>
      <c r="E17" s="120"/>
      <c r="F17" s="120"/>
      <c r="G17" s="120"/>
      <c r="H17" s="120"/>
      <c r="I17" s="120"/>
    </row>
    <row r="18" spans="1:9" ht="15">
      <c r="A18" s="85" t="s">
        <v>304</v>
      </c>
      <c r="B18" s="120"/>
      <c r="C18" s="120"/>
      <c r="D18" s="120"/>
      <c r="E18" s="120"/>
      <c r="F18" s="120"/>
      <c r="G18" s="120"/>
      <c r="H18" s="120"/>
      <c r="I18" s="120"/>
    </row>
    <row r="19" spans="1:9" ht="15.75">
      <c r="A19" s="37"/>
      <c r="B19" s="125"/>
      <c r="C19" s="125"/>
      <c r="D19" s="125"/>
      <c r="E19" s="125"/>
      <c r="F19" s="125"/>
      <c r="G19" s="125"/>
      <c r="H19" s="125"/>
      <c r="I19" s="125"/>
    </row>
    <row r="20" spans="1:9" ht="15.75">
      <c r="A20" s="37"/>
      <c r="B20" s="125"/>
      <c r="C20" s="125"/>
      <c r="D20" s="125"/>
      <c r="E20" s="125"/>
      <c r="F20" s="125"/>
      <c r="G20" s="125"/>
      <c r="H20" s="125"/>
      <c r="I20" s="125"/>
    </row>
    <row r="21" spans="1:9" ht="15.75">
      <c r="A21" s="37"/>
      <c r="B21" s="125"/>
      <c r="C21" s="125"/>
      <c r="D21" s="125"/>
      <c r="E21" s="125"/>
      <c r="F21" s="125"/>
      <c r="G21" s="125"/>
      <c r="H21" s="125"/>
      <c r="I21" s="125"/>
    </row>
    <row r="22" spans="1:9" ht="15.75">
      <c r="A22" s="37"/>
      <c r="B22" s="125"/>
      <c r="C22" s="125"/>
      <c r="D22" s="125"/>
      <c r="E22" s="125"/>
      <c r="F22" s="125"/>
      <c r="G22" s="125"/>
      <c r="H22" s="125"/>
      <c r="I22" s="125"/>
    </row>
    <row r="23" spans="1:9" ht="15.75">
      <c r="A23" s="37"/>
      <c r="B23" s="125"/>
      <c r="C23" s="125"/>
      <c r="D23" s="125"/>
      <c r="E23" s="125"/>
      <c r="F23" s="125"/>
      <c r="G23" s="125"/>
      <c r="H23" s="125"/>
      <c r="I23" s="125"/>
    </row>
    <row r="24" spans="1:9" ht="15.75">
      <c r="A24" s="37"/>
      <c r="B24" s="125"/>
      <c r="C24" s="125"/>
      <c r="D24" s="125"/>
      <c r="E24" s="125"/>
      <c r="F24" s="125"/>
      <c r="G24" s="125"/>
      <c r="H24" s="125"/>
      <c r="I24" s="125"/>
    </row>
    <row r="25" spans="1:9" ht="15.75">
      <c r="A25" s="37"/>
      <c r="B25" s="125"/>
      <c r="C25" s="125"/>
      <c r="D25" s="125"/>
      <c r="E25" s="125"/>
      <c r="F25" s="125"/>
      <c r="G25" s="125"/>
      <c r="H25" s="125"/>
      <c r="I25" s="125"/>
    </row>
    <row r="26" spans="1:9" ht="15.75">
      <c r="A26" s="31" t="s">
        <v>60</v>
      </c>
      <c r="B26" s="129"/>
      <c r="C26" s="129"/>
      <c r="D26" s="129"/>
      <c r="E26" s="129"/>
      <c r="F26" s="129"/>
      <c r="G26" s="129"/>
      <c r="H26" s="129"/>
      <c r="I26" s="129"/>
    </row>
    <row r="27" spans="1:9" ht="16.5" thickBot="1">
      <c r="A27" s="2"/>
      <c r="F27" s="109"/>
      <c r="H27" s="140"/>
      <c r="I27" s="140"/>
    </row>
    <row r="28" spans="1:9" ht="63.75" thickBot="1">
      <c r="A28" s="38" t="s">
        <v>61</v>
      </c>
      <c r="B28" s="39" t="s">
        <v>62</v>
      </c>
      <c r="F28" s="109"/>
      <c r="H28" s="140"/>
      <c r="I28" s="140"/>
    </row>
    <row r="29" spans="1:9" ht="95.25" thickBot="1">
      <c r="A29" s="40" t="s">
        <v>63</v>
      </c>
      <c r="B29" s="41" t="s">
        <v>64</v>
      </c>
      <c r="F29" s="109"/>
      <c r="H29" s="140"/>
      <c r="I29" s="140"/>
    </row>
    <row r="30" spans="1:9" ht="95.25" thickBot="1">
      <c r="A30" s="40" t="s">
        <v>63</v>
      </c>
      <c r="B30" s="41" t="s">
        <v>65</v>
      </c>
      <c r="F30" s="109"/>
      <c r="H30" s="140"/>
      <c r="I30" s="140"/>
    </row>
    <row r="31" spans="1:9" ht="15.75">
      <c r="A31" s="3"/>
      <c r="F31" s="109"/>
      <c r="H31" s="140"/>
      <c r="I31" s="140"/>
    </row>
    <row r="32" spans="1:9" ht="15.75">
      <c r="A32" s="3" t="s">
        <v>66</v>
      </c>
      <c r="F32" s="109"/>
      <c r="H32" s="140"/>
      <c r="I32" s="140"/>
    </row>
    <row r="33" spans="1:9" ht="15.75">
      <c r="A33" s="3"/>
      <c r="F33" s="109"/>
      <c r="H33" s="140"/>
      <c r="I33" s="140"/>
    </row>
    <row r="34" spans="1:9" ht="15">
      <c r="A34" s="85" t="s">
        <v>305</v>
      </c>
      <c r="B34" s="120"/>
      <c r="C34" s="120"/>
      <c r="D34" s="120"/>
      <c r="E34" s="120"/>
      <c r="F34" s="120"/>
      <c r="G34" s="120"/>
      <c r="H34" s="120"/>
      <c r="I34" s="120"/>
    </row>
    <row r="35" spans="1:9">
      <c r="A35" s="28"/>
      <c r="F35" s="109"/>
      <c r="H35" s="140"/>
      <c r="I35" s="140"/>
    </row>
    <row r="36" spans="1:9">
      <c r="A36" s="28"/>
      <c r="F36" s="109"/>
      <c r="H36" s="140"/>
      <c r="I36" s="140"/>
    </row>
    <row r="37" spans="1:9">
      <c r="A37" s="28"/>
      <c r="F37" s="109"/>
      <c r="H37" s="140"/>
      <c r="I37" s="140"/>
    </row>
    <row r="38" spans="1:9">
      <c r="A38" s="28"/>
      <c r="F38" s="109"/>
      <c r="H38" s="140"/>
      <c r="I38" s="140"/>
    </row>
  </sheetData>
  <mergeCells count="16">
    <mergeCell ref="A17:I17"/>
    <mergeCell ref="A18:I18"/>
    <mergeCell ref="A26:I26"/>
    <mergeCell ref="A34:I34"/>
    <mergeCell ref="B9:G9"/>
    <mergeCell ref="A11:I11"/>
    <mergeCell ref="A12:I12"/>
    <mergeCell ref="A13:I13"/>
    <mergeCell ref="A14:I14"/>
    <mergeCell ref="A15:I15"/>
    <mergeCell ref="A16:I16"/>
    <mergeCell ref="A1:I1"/>
    <mergeCell ref="A2:I2"/>
    <mergeCell ref="A3:I3"/>
    <mergeCell ref="A4:A5"/>
    <mergeCell ref="B4:B5"/>
  </mergeCells>
  <pageMargins left="0.39" right="0.35"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Całość </vt:lpstr>
      <vt:lpstr>Nabiał</vt:lpstr>
      <vt:lpstr>Mięso</vt:lpstr>
      <vt:lpstr>Produkty spożywcze </vt:lpstr>
      <vt:lpstr>Pieczywo</vt:lpstr>
      <vt:lpstr>Produkty dla niemowląt </vt:lpstr>
      <vt:lpstr>Jaja kurze</vt:lpstr>
      <vt:lpstr>Mrożonki</vt:lpstr>
      <vt:lpstr>Ryby</vt:lpstr>
      <vt:lpstr>Świeże warzywa i owoce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j.stawecka</dc:creator>
  <cp:lastModifiedBy>j.stawecka</cp:lastModifiedBy>
  <cp:lastPrinted>2021-10-15T10:44:34Z</cp:lastPrinted>
  <dcterms:created xsi:type="dcterms:W3CDTF">2021-10-15T08:31:30Z</dcterms:created>
  <dcterms:modified xsi:type="dcterms:W3CDTF">2021-10-15T10:57:44Z</dcterms:modified>
</cp:coreProperties>
</file>