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2019" sheetId="1" r:id="rId1"/>
  </sheets>
  <calcPr calcId="125725"/>
</workbook>
</file>

<file path=xl/calcChain.xml><?xml version="1.0" encoding="utf-8"?>
<calcChain xmlns="http://schemas.openxmlformats.org/spreadsheetml/2006/main">
  <c r="I37" i="1"/>
  <c r="H37"/>
  <c r="I33"/>
  <c r="H33"/>
  <c r="I29"/>
  <c r="H29"/>
  <c r="I25"/>
  <c r="H25"/>
  <c r="I24"/>
  <c r="I32" s="1"/>
  <c r="I40" s="1"/>
  <c r="I43" s="1"/>
  <c r="I13"/>
  <c r="H13"/>
  <c r="I6"/>
  <c r="H6"/>
  <c r="H24" s="1"/>
  <c r="H32" s="1"/>
  <c r="H40" s="1"/>
  <c r="H43" s="1"/>
</calcChain>
</file>

<file path=xl/sharedStrings.xml><?xml version="1.0" encoding="utf-8"?>
<sst xmlns="http://schemas.openxmlformats.org/spreadsheetml/2006/main" count="91" uniqueCount="70">
  <si>
    <t>Miejski Urząd Pracy w Lublinie
ul. Niecała 14, 20-080 Lublin
tel. 81 466 52 00
431213647</t>
  </si>
  <si>
    <r>
      <t>Rachunek zysków i strat jednostki 
(wariant porównawczy)</t>
    </r>
    <r>
      <rPr>
        <b/>
        <sz val="11"/>
        <rFont val="Candara"/>
        <family val="2"/>
        <charset val="238"/>
      </rPr>
      <t xml:space="preserve">                   </t>
    </r>
    <r>
      <rPr>
        <sz val="11"/>
        <rFont val="Arial"/>
        <family val="2"/>
        <charset val="238"/>
      </rPr>
      <t xml:space="preserve">      </t>
    </r>
    <r>
      <rPr>
        <sz val="9"/>
        <rFont val="Arial"/>
        <family val="2"/>
        <charset val="238"/>
      </rPr>
      <t xml:space="preserve">                                                    sporządzony na dzień 
31.12.2019r.</t>
    </r>
  </si>
  <si>
    <r>
      <t xml:space="preserve"> Adresat 
</t>
    </r>
    <r>
      <rPr>
        <sz val="16"/>
        <rFont val="Candara"/>
        <family val="2"/>
        <charset val="238"/>
      </rPr>
      <t>Urząd Miasta Lublin</t>
    </r>
  </si>
  <si>
    <r>
      <t xml:space="preserve">Numer identyfikacyjny 
REGON       
</t>
    </r>
    <r>
      <rPr>
        <sz val="14"/>
        <rFont val="Candara"/>
        <family val="2"/>
        <charset val="238"/>
      </rPr>
      <t xml:space="preserve">431213647       </t>
    </r>
  </si>
  <si>
    <t>wysyłać bez pisma przewodniego</t>
  </si>
  <si>
    <t>Stan na koniec roku poprzedniego</t>
  </si>
  <si>
    <t>Stan na koniec   roku bieżącego</t>
  </si>
  <si>
    <t>A.</t>
  </si>
  <si>
    <t>Przychody netto z podstawowej działalności operacyjnej</t>
  </si>
  <si>
    <t>I.</t>
  </si>
  <si>
    <t>Przychody netto ze sprzedaży produktów</t>
  </si>
  <si>
    <t>II.</t>
  </si>
  <si>
    <t>Zmiana stanu produktów (zwiększenie - wartość dodatnia, 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</si>
  <si>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</si>
  <si>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</si>
  <si>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</si>
  <si>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</si>
  <si>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</si>
  <si>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</si>
  <si>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</si>
  <si>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</si>
  <si>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</si>
  <si>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działalnosci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</si>
  <si>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</si>
  <si>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</si>
  <si>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</si>
  <si>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</si>
  <si>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</si>
  <si>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</si>
  <si>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</si>
  <si>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</si>
  <si>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</si>
  <si>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</si>
  <si>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</si>
  <si>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</si>
  <si>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</si>
  <si>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</si>
  <si>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C.</t>
  </si>
  <si>
    <t>Zysk ( strata ) z działalności  podstawowej ( A - B 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</si>
  <si>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</si>
  <si>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</si>
  <si>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</si>
  <si>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</si>
  <si>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</si>
  <si>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</si>
  <si>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</si>
  <si>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Koszty inwestycji finansowanych ze środków własnych samorządowych zakładów budżetowych i dochodów jednostek budżetowych gromadzonych na wydzielonym rachunku</t>
  </si>
  <si>
    <t>F.</t>
  </si>
  <si>
    <r>
      <t>Zysk ( strata ) z działalności operacyjnej (C+D-E</t>
    </r>
    <r>
      <rPr>
        <b/>
        <sz val="11"/>
        <rFont val="Arial"/>
        <family val="2"/>
        <charset val="238"/>
      </rPr>
      <t>)</t>
    </r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</si>
  <si>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</si>
  <si>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</si>
  <si>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</si>
  <si>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</si>
  <si>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</si>
  <si>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</si>
  <si>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</si>
  <si>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>Zysk ( strata ) brutto ( F + G - H )</t>
  </si>
  <si>
    <t>J.</t>
  </si>
  <si>
    <t>Podatek dochodowy</t>
  </si>
  <si>
    <t>K.</t>
  </si>
  <si>
    <t>Pozostałe obowiązkowe zmniejszenie zysku (zwiększenia straty)</t>
  </si>
  <si>
    <t>L.</t>
  </si>
  <si>
    <t>Zysk (strata) netto ( I - J - K )</t>
  </si>
  <si>
    <t>Główny Księgowy
mgr Edyta Domaniuk</t>
  </si>
  <si>
    <t xml:space="preserve">   Dyrektor
Miejskiego Urzędu Pracy w Lublinie
mgr Katarzyna Kępa</t>
  </si>
  <si>
    <t>(dokument w postaci elektronicznej podpisany
kwalifikowanym podpisem elektronicznym)</t>
  </si>
  <si>
    <t>.....................................</t>
  </si>
  <si>
    <t>(główny księgowy)</t>
  </si>
  <si>
    <t>(rok, miesiąc, dzień)</t>
  </si>
  <si>
    <t>(kierownik jednostki)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</si>
</sst>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38"/>
    </font>
    <font>
      <sz val="11"/>
      <color rgb="FF3F3F76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name val="Candara"/>
      <family val="2"/>
      <charset val="238"/>
    </font>
    <font>
      <sz val="11"/>
      <name val="Arial"/>
      <family val="2"/>
      <charset val="238"/>
    </font>
    <font>
      <sz val="16"/>
      <name val="Candara"/>
      <family val="2"/>
      <charset val="238"/>
    </font>
    <font>
      <sz val="14"/>
      <name val="Candara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" fontId="0" fillId="0" borderId="4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4" fontId="1" fillId="4" borderId="1" xfId="1" applyNumberFormat="1" applyFill="1" applyAlignment="1">
      <alignment horizontal="center" vertical="center"/>
    </xf>
    <xf numFmtId="0" fontId="1" fillId="4" borderId="1" xfId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I47"/>
  <sheetViews>
    <sheetView tabSelected="1" workbookViewId="0">
      <selection activeCell="J34" sqref="J34"/>
    </sheetView>
  </sheetViews>
  <sheetFormatPr defaultRowHeight="12.75"/>
  <cols>
    <col min="1" max="1" width="4.140625" style="1" customWidth="1"/>
    <col min="2" max="5" width="8.7109375" style="1" customWidth="1"/>
    <col min="6" max="6" width="11" style="1" customWidth="1"/>
    <col min="7" max="7" width="8.7109375" style="1" customWidth="1"/>
    <col min="8" max="9" width="14" style="1" customWidth="1"/>
    <col min="10" max="16384" width="9.140625" style="1"/>
  </cols>
  <sheetData>
    <row r="2" spans="1:9">
      <c r="H2" s="2"/>
    </row>
    <row r="3" spans="1:9" ht="63.75" customHeight="1">
      <c r="A3" s="3" t="s">
        <v>0</v>
      </c>
      <c r="B3" s="4"/>
      <c r="C3" s="4"/>
      <c r="D3" s="5"/>
      <c r="E3" s="6" t="s">
        <v>1</v>
      </c>
      <c r="F3" s="7"/>
      <c r="G3" s="8"/>
      <c r="H3" s="9" t="s">
        <v>2</v>
      </c>
      <c r="I3" s="10"/>
    </row>
    <row r="4" spans="1:9" ht="43.5" customHeight="1">
      <c r="A4" s="11" t="s">
        <v>3</v>
      </c>
      <c r="B4" s="11"/>
      <c r="C4" s="11"/>
      <c r="D4" s="11"/>
      <c r="E4" s="12"/>
      <c r="F4" s="13"/>
      <c r="G4" s="14"/>
      <c r="H4" s="15" t="s">
        <v>4</v>
      </c>
      <c r="I4" s="16"/>
    </row>
    <row r="5" spans="1:9" ht="22.5">
      <c r="A5" s="17"/>
      <c r="B5" s="17"/>
      <c r="C5" s="17"/>
      <c r="D5" s="17"/>
      <c r="E5" s="17"/>
      <c r="F5" s="17"/>
      <c r="G5" s="17"/>
      <c r="H5" s="18" t="s">
        <v>5</v>
      </c>
      <c r="I5" s="19" t="s">
        <v>6</v>
      </c>
    </row>
    <row r="6" spans="1:9" ht="30" customHeight="1">
      <c r="A6" s="20" t="s">
        <v>7</v>
      </c>
      <c r="B6" s="21" t="s">
        <v>8</v>
      </c>
      <c r="C6" s="21"/>
      <c r="D6" s="21"/>
      <c r="E6" s="21"/>
      <c r="F6" s="21"/>
      <c r="G6" s="22"/>
      <c r="H6" s="23">
        <f>H7+H8+H9+H10+H12</f>
        <v>175446.85</v>
      </c>
      <c r="I6" s="23">
        <f>I7+I8+I9+I10+I12</f>
        <v>152542.84</v>
      </c>
    </row>
    <row r="7" spans="1:9" ht="15" customHeight="1">
      <c r="A7" s="24" t="s">
        <v>9</v>
      </c>
      <c r="B7" s="25" t="s">
        <v>10</v>
      </c>
      <c r="C7" s="25"/>
      <c r="D7" s="25"/>
      <c r="E7" s="25"/>
      <c r="F7" s="25"/>
      <c r="G7" s="26"/>
      <c r="H7" s="27"/>
      <c r="I7" s="28"/>
    </row>
    <row r="8" spans="1:9" ht="30" customHeight="1">
      <c r="A8" s="24" t="s">
        <v>11</v>
      </c>
      <c r="B8" s="29" t="s">
        <v>12</v>
      </c>
      <c r="C8" s="29"/>
      <c r="D8" s="29"/>
      <c r="E8" s="29"/>
      <c r="F8" s="29"/>
      <c r="G8" s="30"/>
      <c r="H8" s="27"/>
      <c r="I8" s="28"/>
    </row>
    <row r="9" spans="1:9" ht="15" customHeight="1">
      <c r="A9" s="24" t="s">
        <v>13</v>
      </c>
      <c r="B9" s="29" t="s">
        <v>14</v>
      </c>
      <c r="C9" s="29"/>
      <c r="D9" s="29"/>
      <c r="E9" s="29"/>
      <c r="F9" s="29"/>
      <c r="G9" s="30"/>
      <c r="H9" s="27"/>
      <c r="I9" s="28"/>
    </row>
    <row r="10" spans="1:9" ht="15" customHeight="1">
      <c r="A10" s="24" t="s">
        <v>15</v>
      </c>
      <c r="B10" s="25" t="s">
        <v>16</v>
      </c>
      <c r="C10" s="25"/>
      <c r="D10" s="25"/>
      <c r="E10" s="25"/>
      <c r="F10" s="25"/>
      <c r="G10" s="26"/>
      <c r="H10" s="27"/>
      <c r="I10" s="28"/>
    </row>
    <row r="11" spans="1:9" ht="15" customHeight="1">
      <c r="A11" s="24" t="s">
        <v>17</v>
      </c>
      <c r="B11" s="25" t="s">
        <v>18</v>
      </c>
      <c r="C11" s="25"/>
      <c r="D11" s="25"/>
      <c r="E11" s="25"/>
      <c r="F11" s="25"/>
      <c r="G11" s="26"/>
      <c r="H11" s="27"/>
      <c r="I11" s="28"/>
    </row>
    <row r="12" spans="1:9" ht="15" customHeight="1">
      <c r="A12" s="24" t="s">
        <v>19</v>
      </c>
      <c r="B12" s="25" t="s">
        <v>20</v>
      </c>
      <c r="C12" s="25"/>
      <c r="D12" s="25"/>
      <c r="E12" s="25"/>
      <c r="F12" s="25"/>
      <c r="G12" s="26"/>
      <c r="H12" s="28">
        <v>175446.85</v>
      </c>
      <c r="I12" s="28">
        <v>152542.84</v>
      </c>
    </row>
    <row r="13" spans="1:9" ht="15" customHeight="1">
      <c r="A13" s="31" t="s">
        <v>21</v>
      </c>
      <c r="B13" s="32" t="s">
        <v>22</v>
      </c>
      <c r="C13" s="33"/>
      <c r="D13" s="33"/>
      <c r="E13" s="33"/>
      <c r="F13" s="33"/>
      <c r="G13" s="34"/>
      <c r="H13" s="23">
        <f>SUM(H14:H23)</f>
        <v>16651853.899999999</v>
      </c>
      <c r="I13" s="23">
        <f>SUM(I14:I23)</f>
        <v>17491173.810000002</v>
      </c>
    </row>
    <row r="14" spans="1:9" ht="15" customHeight="1">
      <c r="A14" s="24" t="s">
        <v>9</v>
      </c>
      <c r="B14" s="25" t="s">
        <v>23</v>
      </c>
      <c r="C14" s="25"/>
      <c r="D14" s="25"/>
      <c r="E14" s="25"/>
      <c r="F14" s="25"/>
      <c r="G14" s="26"/>
      <c r="H14" s="28">
        <v>393946.02</v>
      </c>
      <c r="I14" s="28">
        <v>276885.19</v>
      </c>
    </row>
    <row r="15" spans="1:9" ht="15" customHeight="1">
      <c r="A15" s="35" t="s">
        <v>11</v>
      </c>
      <c r="B15" s="36" t="s">
        <v>24</v>
      </c>
      <c r="C15" s="36"/>
      <c r="D15" s="36"/>
      <c r="E15" s="36"/>
      <c r="F15" s="36"/>
      <c r="G15" s="37"/>
      <c r="H15" s="28">
        <v>296007.87</v>
      </c>
      <c r="I15" s="28">
        <v>250239.23</v>
      </c>
    </row>
    <row r="16" spans="1:9" ht="15" customHeight="1">
      <c r="A16" s="24" t="s">
        <v>13</v>
      </c>
      <c r="B16" s="25" t="s">
        <v>25</v>
      </c>
      <c r="C16" s="25"/>
      <c r="D16" s="25"/>
      <c r="E16" s="25"/>
      <c r="F16" s="25"/>
      <c r="G16" s="26"/>
      <c r="H16" s="28">
        <v>481620.08</v>
      </c>
      <c r="I16" s="28">
        <v>531145.76</v>
      </c>
    </row>
    <row r="17" spans="1:9" ht="15" customHeight="1">
      <c r="A17" s="24" t="s">
        <v>15</v>
      </c>
      <c r="B17" s="25" t="s">
        <v>26</v>
      </c>
      <c r="C17" s="25"/>
      <c r="D17" s="25"/>
      <c r="E17" s="25"/>
      <c r="F17" s="25"/>
      <c r="G17" s="26"/>
      <c r="H17" s="28">
        <v>17156</v>
      </c>
      <c r="I17" s="28">
        <v>17156</v>
      </c>
    </row>
    <row r="18" spans="1:9" ht="15" customHeight="1">
      <c r="A18" s="24" t="s">
        <v>17</v>
      </c>
      <c r="B18" s="25" t="s">
        <v>27</v>
      </c>
      <c r="C18" s="25"/>
      <c r="D18" s="25"/>
      <c r="E18" s="25"/>
      <c r="F18" s="25"/>
      <c r="G18" s="26"/>
      <c r="H18" s="28">
        <v>6866871.5199999996</v>
      </c>
      <c r="I18" s="28">
        <v>8049639.9199999999</v>
      </c>
    </row>
    <row r="19" spans="1:9" ht="15" customHeight="1">
      <c r="A19" s="24" t="s">
        <v>19</v>
      </c>
      <c r="B19" s="29" t="s">
        <v>28</v>
      </c>
      <c r="C19" s="29"/>
      <c r="D19" s="29"/>
      <c r="E19" s="29"/>
      <c r="F19" s="29"/>
      <c r="G19" s="30"/>
      <c r="H19" s="28">
        <v>8582880.9100000001</v>
      </c>
      <c r="I19" s="28">
        <v>8351167.1100000003</v>
      </c>
    </row>
    <row r="20" spans="1:9" ht="15" customHeight="1">
      <c r="A20" s="24" t="s">
        <v>29</v>
      </c>
      <c r="B20" s="25" t="s">
        <v>30</v>
      </c>
      <c r="C20" s="25"/>
      <c r="D20" s="25"/>
      <c r="E20" s="25"/>
      <c r="F20" s="25"/>
      <c r="G20" s="26"/>
      <c r="H20" s="28">
        <v>13371.5</v>
      </c>
      <c r="I20" s="28">
        <v>14940.6</v>
      </c>
    </row>
    <row r="21" spans="1:9" ht="15" customHeight="1">
      <c r="A21" s="24" t="s">
        <v>31</v>
      </c>
      <c r="B21" s="25" t="s">
        <v>32</v>
      </c>
      <c r="C21" s="25"/>
      <c r="D21" s="25"/>
      <c r="E21" s="25"/>
      <c r="F21" s="25"/>
      <c r="G21" s="26"/>
      <c r="H21" s="28"/>
      <c r="I21" s="28"/>
    </row>
    <row r="22" spans="1:9" ht="15" customHeight="1">
      <c r="A22" s="24" t="s">
        <v>33</v>
      </c>
      <c r="B22" s="38" t="s">
        <v>34</v>
      </c>
      <c r="C22" s="38"/>
      <c r="D22" s="38"/>
      <c r="E22" s="38"/>
      <c r="F22" s="38"/>
      <c r="G22" s="39"/>
      <c r="H22" s="28">
        <v>0</v>
      </c>
      <c r="I22" s="28"/>
    </row>
    <row r="23" spans="1:9" ht="15" customHeight="1">
      <c r="A23" s="35" t="s">
        <v>35</v>
      </c>
      <c r="B23" s="36" t="s">
        <v>36</v>
      </c>
      <c r="C23" s="36"/>
      <c r="D23" s="36"/>
      <c r="E23" s="36"/>
      <c r="F23" s="36"/>
      <c r="G23" s="37"/>
      <c r="H23" s="28"/>
      <c r="I23" s="28"/>
    </row>
    <row r="24" spans="1:9" ht="15" customHeight="1">
      <c r="A24" s="20" t="s">
        <v>37</v>
      </c>
      <c r="B24" s="40" t="s">
        <v>38</v>
      </c>
      <c r="C24" s="41"/>
      <c r="D24" s="41"/>
      <c r="E24" s="41"/>
      <c r="F24" s="41"/>
      <c r="G24" s="42"/>
      <c r="H24" s="23">
        <f>H6-H13</f>
        <v>-16476407.049999999</v>
      </c>
      <c r="I24" s="23">
        <f>I6-I13</f>
        <v>-17338630.970000003</v>
      </c>
    </row>
    <row r="25" spans="1:9" ht="15" customHeight="1">
      <c r="A25" s="20" t="s">
        <v>39</v>
      </c>
      <c r="B25" s="40" t="s">
        <v>40</v>
      </c>
      <c r="C25" s="40"/>
      <c r="D25" s="40"/>
      <c r="E25" s="40"/>
      <c r="F25" s="40"/>
      <c r="G25" s="43"/>
      <c r="H25" s="23">
        <f>SUM(H26:H28)</f>
        <v>338144.71</v>
      </c>
      <c r="I25" s="23">
        <f>SUM(I26:I28)</f>
        <v>344351.46</v>
      </c>
    </row>
    <row r="26" spans="1:9" ht="15" customHeight="1">
      <c r="A26" s="24" t="s">
        <v>9</v>
      </c>
      <c r="B26" s="25" t="s">
        <v>41</v>
      </c>
      <c r="C26" s="25"/>
      <c r="D26" s="25"/>
      <c r="E26" s="25"/>
      <c r="F26" s="25"/>
      <c r="G26" s="26"/>
      <c r="H26" s="27"/>
      <c r="I26" s="28"/>
    </row>
    <row r="27" spans="1:9" ht="15" customHeight="1">
      <c r="A27" s="24" t="s">
        <v>11</v>
      </c>
      <c r="B27" s="25" t="s">
        <v>42</v>
      </c>
      <c r="C27" s="25"/>
      <c r="D27" s="25"/>
      <c r="E27" s="25"/>
      <c r="F27" s="25"/>
      <c r="G27" s="26"/>
      <c r="H27" s="27"/>
      <c r="I27" s="28"/>
    </row>
    <row r="28" spans="1:9" ht="15" customHeight="1">
      <c r="A28" s="24" t="s">
        <v>13</v>
      </c>
      <c r="B28" s="25" t="s">
        <v>43</v>
      </c>
      <c r="C28" s="25"/>
      <c r="D28" s="25"/>
      <c r="E28" s="25"/>
      <c r="F28" s="25"/>
      <c r="G28" s="26"/>
      <c r="H28" s="28">
        <v>338144.71</v>
      </c>
      <c r="I28" s="28">
        <v>344351.46</v>
      </c>
    </row>
    <row r="29" spans="1:9" ht="15" customHeight="1">
      <c r="A29" s="20" t="s">
        <v>44</v>
      </c>
      <c r="B29" s="44" t="s">
        <v>45</v>
      </c>
      <c r="C29" s="45"/>
      <c r="D29" s="45"/>
      <c r="E29" s="45"/>
      <c r="F29" s="45"/>
      <c r="G29" s="46"/>
      <c r="H29" s="23">
        <f>SUM(H30:H31)</f>
        <v>0.96</v>
      </c>
      <c r="I29" s="47">
        <f>I30+I31</f>
        <v>10.51</v>
      </c>
    </row>
    <row r="30" spans="1:9" ht="42.75" customHeight="1">
      <c r="A30" s="48" t="s">
        <v>9</v>
      </c>
      <c r="B30" s="49" t="s">
        <v>46</v>
      </c>
      <c r="C30" s="50"/>
      <c r="D30" s="50"/>
      <c r="E30" s="50"/>
      <c r="F30" s="50"/>
      <c r="G30" s="51"/>
      <c r="H30" s="27"/>
      <c r="I30" s="28"/>
    </row>
    <row r="31" spans="1:9" ht="15" customHeight="1">
      <c r="A31" s="48" t="s">
        <v>11</v>
      </c>
      <c r="B31" s="49" t="s">
        <v>45</v>
      </c>
      <c r="C31" s="50"/>
      <c r="D31" s="50"/>
      <c r="E31" s="50"/>
      <c r="F31" s="50"/>
      <c r="G31" s="51"/>
      <c r="H31" s="28">
        <v>0.96</v>
      </c>
      <c r="I31" s="28">
        <v>10.51</v>
      </c>
    </row>
    <row r="32" spans="1:9" ht="15" customHeight="1">
      <c r="A32" s="20" t="s">
        <v>47</v>
      </c>
      <c r="B32" s="52" t="s">
        <v>48</v>
      </c>
      <c r="C32" s="53"/>
      <c r="D32" s="53"/>
      <c r="E32" s="53"/>
      <c r="F32" s="53"/>
      <c r="G32" s="54"/>
      <c r="H32" s="23">
        <f>H24+H25-H29</f>
        <v>-16138263.299999999</v>
      </c>
      <c r="I32" s="23">
        <f>I24+I25-I29</f>
        <v>-16994290.020000003</v>
      </c>
    </row>
    <row r="33" spans="1:9" ht="15" customHeight="1">
      <c r="A33" s="20" t="s">
        <v>49</v>
      </c>
      <c r="B33" s="40" t="s">
        <v>50</v>
      </c>
      <c r="C33" s="41"/>
      <c r="D33" s="41"/>
      <c r="E33" s="41"/>
      <c r="F33" s="41"/>
      <c r="G33" s="42"/>
      <c r="H33" s="23">
        <f>SUM(H34:H36)</f>
        <v>0</v>
      </c>
      <c r="I33" s="23">
        <f>SUM(I34:I36)</f>
        <v>0</v>
      </c>
    </row>
    <row r="34" spans="1:9" ht="15" customHeight="1">
      <c r="A34" s="24" t="s">
        <v>9</v>
      </c>
      <c r="B34" s="25" t="s">
        <v>51</v>
      </c>
      <c r="C34" s="25"/>
      <c r="D34" s="25"/>
      <c r="E34" s="25"/>
      <c r="F34" s="25"/>
      <c r="G34" s="26"/>
      <c r="H34" s="27"/>
      <c r="I34" s="28"/>
    </row>
    <row r="35" spans="1:9" ht="15" customHeight="1">
      <c r="A35" s="24" t="s">
        <v>11</v>
      </c>
      <c r="B35" s="25" t="s">
        <v>52</v>
      </c>
      <c r="C35" s="25"/>
      <c r="D35" s="25"/>
      <c r="E35" s="25"/>
      <c r="F35" s="25"/>
      <c r="G35" s="26"/>
      <c r="H35" s="27"/>
      <c r="I35" s="28"/>
    </row>
    <row r="36" spans="1:9" ht="15" customHeight="1">
      <c r="A36" s="35" t="s">
        <v>13</v>
      </c>
      <c r="B36" s="36" t="s">
        <v>53</v>
      </c>
      <c r="C36" s="36"/>
      <c r="D36" s="36"/>
      <c r="E36" s="36"/>
      <c r="F36" s="36"/>
      <c r="G36" s="37"/>
      <c r="H36" s="27"/>
      <c r="I36" s="28"/>
    </row>
    <row r="37" spans="1:9" ht="15" customHeight="1">
      <c r="A37" s="20" t="s">
        <v>54</v>
      </c>
      <c r="B37" s="40" t="s">
        <v>55</v>
      </c>
      <c r="C37" s="41"/>
      <c r="D37" s="41"/>
      <c r="E37" s="41"/>
      <c r="F37" s="41"/>
      <c r="G37" s="42"/>
      <c r="H37" s="23">
        <f>H38+H39</f>
        <v>0</v>
      </c>
      <c r="I37" s="23">
        <f>I38+I39</f>
        <v>0</v>
      </c>
    </row>
    <row r="38" spans="1:9" ht="15" customHeight="1">
      <c r="A38" s="24" t="s">
        <v>9</v>
      </c>
      <c r="B38" s="25" t="s">
        <v>52</v>
      </c>
      <c r="C38" s="25"/>
      <c r="D38" s="25"/>
      <c r="E38" s="25"/>
      <c r="F38" s="25"/>
      <c r="G38" s="26"/>
      <c r="H38" s="28"/>
      <c r="I38" s="28"/>
    </row>
    <row r="39" spans="1:9" ht="15" customHeight="1">
      <c r="A39" s="24" t="s">
        <v>11</v>
      </c>
      <c r="B39" s="25" t="s">
        <v>53</v>
      </c>
      <c r="C39" s="25"/>
      <c r="D39" s="25"/>
      <c r="E39" s="25"/>
      <c r="F39" s="25"/>
      <c r="G39" s="26"/>
      <c r="H39" s="27"/>
      <c r="I39" s="28"/>
    </row>
    <row r="40" spans="1:9" ht="15" customHeight="1">
      <c r="A40" s="20" t="s">
        <v>9</v>
      </c>
      <c r="B40" s="40" t="s">
        <v>56</v>
      </c>
      <c r="C40" s="41"/>
      <c r="D40" s="41"/>
      <c r="E40" s="41"/>
      <c r="F40" s="41"/>
      <c r="G40" s="42"/>
      <c r="H40" s="23">
        <f>H32+H33-H37</f>
        <v>-16138263.299999999</v>
      </c>
      <c r="I40" s="23">
        <f>I32+I33-I37</f>
        <v>-16994290.020000003</v>
      </c>
    </row>
    <row r="41" spans="1:9" ht="15" customHeight="1">
      <c r="A41" s="20" t="s">
        <v>57</v>
      </c>
      <c r="B41" s="40" t="s">
        <v>58</v>
      </c>
      <c r="C41" s="41"/>
      <c r="D41" s="41"/>
      <c r="E41" s="41"/>
      <c r="F41" s="41"/>
      <c r="G41" s="42"/>
      <c r="H41" s="27"/>
      <c r="I41" s="28"/>
    </row>
    <row r="42" spans="1:9" ht="30" customHeight="1">
      <c r="A42" s="20" t="s">
        <v>59</v>
      </c>
      <c r="B42" s="21" t="s">
        <v>60</v>
      </c>
      <c r="C42" s="55"/>
      <c r="D42" s="55"/>
      <c r="E42" s="55"/>
      <c r="F42" s="55"/>
      <c r="G42" s="56"/>
      <c r="H42" s="27"/>
      <c r="I42" s="28"/>
    </row>
    <row r="43" spans="1:9" ht="15" customHeight="1">
      <c r="A43" s="20" t="s">
        <v>61</v>
      </c>
      <c r="B43" s="40" t="s">
        <v>62</v>
      </c>
      <c r="C43" s="41"/>
      <c r="D43" s="41"/>
      <c r="E43" s="41"/>
      <c r="F43" s="41"/>
      <c r="G43" s="42"/>
      <c r="H43" s="23">
        <f>H40-H41-H42</f>
        <v>-16138263.299999999</v>
      </c>
      <c r="I43" s="23">
        <f>I40-I41-I42</f>
        <v>-16994290.020000003</v>
      </c>
    </row>
    <row r="44" spans="1:9" ht="12.75" customHeight="1">
      <c r="B44" s="2"/>
      <c r="C44" s="2"/>
      <c r="D44" s="2"/>
      <c r="E44" s="2"/>
      <c r="F44" s="2"/>
      <c r="G44" s="2"/>
      <c r="H44" s="2"/>
      <c r="I44" s="2"/>
    </row>
    <row r="45" spans="1:9" ht="33.75" customHeight="1">
      <c r="A45" s="57" t="s">
        <v>63</v>
      </c>
      <c r="B45" s="57"/>
      <c r="C45" s="57"/>
      <c r="D45" s="57"/>
      <c r="E45" s="58">
        <v>43914</v>
      </c>
      <c r="F45" s="59"/>
      <c r="H45" s="60" t="s">
        <v>64</v>
      </c>
      <c r="I45" s="60"/>
    </row>
    <row r="46" spans="1:9" s="63" customFormat="1" ht="18" customHeight="1">
      <c r="A46" s="61" t="s">
        <v>65</v>
      </c>
      <c r="B46" s="61"/>
      <c r="C46" s="61"/>
      <c r="D46" s="61"/>
      <c r="E46" s="62" t="s">
        <v>66</v>
      </c>
      <c r="F46" s="62"/>
      <c r="H46" s="61" t="s">
        <v>65</v>
      </c>
      <c r="I46" s="61"/>
    </row>
    <row r="47" spans="1:9" s="63" customFormat="1" ht="14.25">
      <c r="A47" s="64"/>
      <c r="B47" s="65" t="s">
        <v>67</v>
      </c>
      <c r="C47" s="65"/>
      <c r="D47" s="66"/>
      <c r="E47" s="65" t="s">
        <v>68</v>
      </c>
      <c r="F47" s="65"/>
      <c r="G47" s="66"/>
      <c r="H47" s="65" t="s">
        <v>69</v>
      </c>
      <c r="I47" s="65"/>
    </row>
  </sheetData>
  <mergeCells count="52">
    <mergeCell ref="B47:C47"/>
    <mergeCell ref="E47:F47"/>
    <mergeCell ref="H47:I47"/>
    <mergeCell ref="B43:G43"/>
    <mergeCell ref="A45:D45"/>
    <mergeCell ref="E45:F45"/>
    <mergeCell ref="H45:I45"/>
    <mergeCell ref="A46:D46"/>
    <mergeCell ref="E46:F46"/>
    <mergeCell ref="H46:I46"/>
    <mergeCell ref="B37:G37"/>
    <mergeCell ref="B38:G38"/>
    <mergeCell ref="B39:G39"/>
    <mergeCell ref="B40:G40"/>
    <mergeCell ref="B41:G41"/>
    <mergeCell ref="B42:G42"/>
    <mergeCell ref="B31:G31"/>
    <mergeCell ref="B32:G32"/>
    <mergeCell ref="B33:G33"/>
    <mergeCell ref="B34:G34"/>
    <mergeCell ref="B35:G35"/>
    <mergeCell ref="B36:G36"/>
    <mergeCell ref="B25:G25"/>
    <mergeCell ref="B26:G26"/>
    <mergeCell ref="B27:G27"/>
    <mergeCell ref="B28:G28"/>
    <mergeCell ref="B29:G29"/>
    <mergeCell ref="B30:G30"/>
    <mergeCell ref="B18:G18"/>
    <mergeCell ref="B19:G19"/>
    <mergeCell ref="B20:G20"/>
    <mergeCell ref="B21:G21"/>
    <mergeCell ref="B23:G23"/>
    <mergeCell ref="B24:G24"/>
    <mergeCell ref="B12:G12"/>
    <mergeCell ref="B13:G13"/>
    <mergeCell ref="B14:G14"/>
    <mergeCell ref="B15:G15"/>
    <mergeCell ref="B16:G16"/>
    <mergeCell ref="B17:G17"/>
    <mergeCell ref="B6:G6"/>
    <mergeCell ref="B7:G7"/>
    <mergeCell ref="B8:G8"/>
    <mergeCell ref="B9:G9"/>
    <mergeCell ref="B10:G10"/>
    <mergeCell ref="B11:G11"/>
    <mergeCell ref="A3:D3"/>
    <mergeCell ref="E3:G4"/>
    <mergeCell ref="H3:I3"/>
    <mergeCell ref="A4:D4"/>
    <mergeCell ref="H4:I4"/>
    <mergeCell ref="A5:G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</vt:lpstr>
    </vt:vector>
  </TitlesOfParts>
  <Company>Miejski Urzad Pracy w Lublinie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mtarkowski</dc:creator>
  <cp:lastModifiedBy>mtarkowski</cp:lastModifiedBy>
  <dcterms:created xsi:type="dcterms:W3CDTF">2020-05-21T09:03:14Z</dcterms:created>
  <dcterms:modified xsi:type="dcterms:W3CDTF">2020-05-21T09:04:59Z</dcterms:modified>
</cp:coreProperties>
</file>