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45" windowHeight="126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<sst xmlns="http://schemas.openxmlformats.org/spreadsheetml/2006/main" count="91" uniqueCount="70">
  <si>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(kierownik jednostki)</t>
  </si>
  <si>
    <t>(rok, miesiąc, dzień)</t>
  </si>
  <si>
    <t>(główny księgowy)</t>
  </si>
  <si>
    <t>.....................................</t>
  </si>
  <si>
    <t>Podatek dochodowy</t>
  </si>
  <si>
    <t>L.</t>
  </si>
  <si>
    <t>K.</t>
  </si>
  <si>
    <t>II.</t>
  </si>
  <si>
    <t>I.</t>
  </si>
  <si>
    <t>J.</t>
  </si>
  <si>
    <t>Inne</t>
  </si>
  <si>
    <t>Odsetki</t>
  </si>
  <si>
    <t>Koszty finansowe</t>
  </si>
  <si>
    <t>H.</t>
  </si>
  <si>
    <t>III.</t>
  </si>
  <si>
    <t>Dywidendy i udziały w zyskach</t>
  </si>
  <si>
    <t>Przychody finansowe</t>
  </si>
  <si>
    <t>G.</t>
  </si>
  <si>
    <r>
      <t>Zysk ( strata ) z działalności operacyjnej (C+D-E</t>
    </r>
    <r>
      <rPr>
        <b/>
        <sz val="11"/>
        <rFont val="Arial"/>
        <family val="2"/>
      </rPr>
      <t>)</t>
    </r>
  </si>
  <si>
    <t>F.</t>
  </si>
  <si>
    <t>Pozostałe koszty operacyjne</t>
  </si>
  <si>
    <t>E.</t>
  </si>
  <si>
    <t>Inne przychody operacyjne</t>
  </si>
  <si>
    <t>Dotacje</t>
  </si>
  <si>
    <t>Zysk ze zbycia niefinansowych aktywów trwałych</t>
  </si>
  <si>
    <t>Pozostałe przychody operacyjne</t>
  </si>
  <si>
    <t>D.</t>
  </si>
  <si>
    <t>C.</t>
  </si>
  <si>
    <t>Pozostałe obciążenia</t>
  </si>
  <si>
    <t>X.</t>
  </si>
  <si>
    <t>Inne świadczenia finansowane z budżetu</t>
  </si>
  <si>
    <t>IX.</t>
  </si>
  <si>
    <t>Wartość sprzedanych towarów i materiałów</t>
  </si>
  <si>
    <t>VIII.</t>
  </si>
  <si>
    <t>Pozostałe koszty rodzajowe</t>
  </si>
  <si>
    <t>VII.</t>
  </si>
  <si>
    <t>VI.</t>
  </si>
  <si>
    <t>Wynagrodzenia</t>
  </si>
  <si>
    <t>V.</t>
  </si>
  <si>
    <t>Podatki i opłaty</t>
  </si>
  <si>
    <t>IV.</t>
  </si>
  <si>
    <t>Usługi obce</t>
  </si>
  <si>
    <t>Zużycie materiałów i energii</t>
  </si>
  <si>
    <t>Amortyzacja</t>
  </si>
  <si>
    <t>Koszty działalnosci operacyjnej</t>
  </si>
  <si>
    <t>B.</t>
  </si>
  <si>
    <t>Przychody z tytułu dochodów budżetowych</t>
  </si>
  <si>
    <t>Przychody netto ze sprzedaży towarów i materiałów</t>
  </si>
  <si>
    <t>Koszt wytworzenia produktów na własne potrzeby jednostki</t>
  </si>
  <si>
    <t>Zmiana stanu produktów (zwiększenie - wartość dodatnia,  zmniejszenie - wartość ujemna)</t>
  </si>
  <si>
    <t>Przychody netto ze sprzedaży produktów</t>
  </si>
  <si>
    <t>A.</t>
  </si>
  <si>
    <t>wysyłać bez pisma przewodniego</t>
  </si>
  <si>
    <r>
      <t xml:space="preserve">Numer identyfikacyjny 
REGON       
</t>
    </r>
    <r>
      <rPr>
        <sz val="14"/>
        <rFont val="Candara"/>
        <family val="2"/>
      </rPr>
      <t xml:space="preserve">431213647       </t>
    </r>
  </si>
  <si>
    <r>
      <t xml:space="preserve"> Adresat 
</t>
    </r>
    <r>
      <rPr>
        <sz val="16"/>
        <rFont val="Candara"/>
        <family val="2"/>
      </rPr>
      <t>Urząd Miasta Lublin</t>
    </r>
  </si>
  <si>
    <t>Stan na koniec roku poprzedniego</t>
  </si>
  <si>
    <t>Stan na koniec   roku bieżącego</t>
  </si>
  <si>
    <t>Przychody netto z podstawowej działalności operacyjnej</t>
  </si>
  <si>
    <t>Dotacje na finansowanie działalności podstawowej</t>
  </si>
  <si>
    <t>Koszty inwestycji finansowanych ze środków własnych samorządowych zakładów budżetowych i dochodów jednostek budżetowych gromadzonych na wydzielonym rachunku</t>
  </si>
  <si>
    <t>Zysk ( strata ) brutto ( F + G - H )</t>
  </si>
  <si>
    <t>Zysk (strata) netto ( I - J - K )</t>
  </si>
  <si>
    <t>Ubezpieczenia społeczne i inne świadczenia dla pracowników</t>
  </si>
  <si>
    <t>Zysk ( strata ) z działalności  podstawowej ( A - B )</t>
  </si>
  <si>
    <t>Pozostałe obowiązkowe zmniejszenie zysku (zwiększenia straty)</t>
  </si>
  <si>
    <t>Główny Księgowy
mgr Edyta Domaniuk</t>
  </si>
  <si>
    <t>(dokument w postaci elektronicznej podpisany
kwalifikowanym podpisem elektronicznym)</t>
  </si>
  <si>
    <t>Miejski Urząd Pracy w Lublinie
ul. Niecała 14, 20-080 Lublin
tel. 81 466 52 00
431213647</t>
  </si>
  <si>
    <t xml:space="preserve">   Dyrektor
Miejskiego Urzędu Pracy w Lublinie
mgr Katarzyna Kępa</t>
  </si>
  <si>
    <r>
      <t>Rachunek zysków i strat jednostki 
(wariant porównawczy)</t>
    </r>
    <r>
      <rPr>
        <b/>
        <sz val="11"/>
        <rFont val="Candara"/>
        <family val="2"/>
      </rPr>
      <t xml:space="preserve">                   </t>
    </r>
    <r>
      <rPr>
        <sz val="11"/>
        <rFont val="Arial"/>
        <family val="2"/>
      </rPr>
      <t xml:space="preserve">      </t>
    </r>
    <r>
      <rPr>
        <sz val="9"/>
        <rFont val="Arial"/>
        <family val="2"/>
      </rPr>
      <t xml:space="preserve">                                                    sporządzony na dzień 
31.12.2022r.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</si>
</sst>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Candara"/>
      <family val="2"/>
    </font>
    <font>
      <sz val="16"/>
      <name val="Candara"/>
      <family val="2"/>
    </font>
    <font>
      <b/>
      <sz val="11"/>
      <name val="Candara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4" fontId="31" fillId="34" borderId="1" xfId="39" applyNumberFormat="1" applyFill="1" applyAlignment="1">
      <alignment horizontal="center" vertical="center"/>
    </xf>
    <xf numFmtId="0" fontId="31" fillId="34" borderId="1" xfId="39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00CA4"/>
  </sheetPr>
  <dimension ref="A1:I45"/>
  <sheetViews>
    <sheetView tabSelected="1" zoomScale="110" zoomScaleNormal="110" zoomScalePageLayoutView="0" workbookViewId="0" topLeftCell="A19">
      <selection activeCell="M22" sqref="M22"/>
    </sheetView>
  </sheetViews>
  <sheetFormatPr defaultColWidth="9.140625" defaultRowHeight="12.75"/>
  <cols>
    <col min="1" max="1" width="4.140625" style="1" customWidth="1"/>
    <col min="2" max="5" width="8.7109375" style="1" customWidth="1"/>
    <col min="6" max="6" width="11.00390625" style="1" customWidth="1"/>
    <col min="7" max="7" width="8.7109375" style="1" customWidth="1"/>
    <col min="8" max="9" width="14.00390625" style="1" customWidth="1"/>
    <col min="10" max="16384" width="9.140625" style="1" customWidth="1"/>
  </cols>
  <sheetData>
    <row r="1" spans="1:9" ht="63.75" customHeight="1">
      <c r="A1" s="33" t="s">
        <v>67</v>
      </c>
      <c r="B1" s="34"/>
      <c r="C1" s="34"/>
      <c r="D1" s="35"/>
      <c r="E1" s="25" t="s">
        <v>69</v>
      </c>
      <c r="F1" s="26"/>
      <c r="G1" s="27"/>
      <c r="H1" s="23" t="s">
        <v>54</v>
      </c>
      <c r="I1" s="24"/>
    </row>
    <row r="2" spans="1:9" ht="43.5" customHeight="1">
      <c r="A2" s="36" t="s">
        <v>53</v>
      </c>
      <c r="B2" s="36"/>
      <c r="C2" s="36"/>
      <c r="D2" s="36"/>
      <c r="E2" s="28"/>
      <c r="F2" s="29"/>
      <c r="G2" s="30"/>
      <c r="H2" s="31" t="s">
        <v>52</v>
      </c>
      <c r="I2" s="32"/>
    </row>
    <row r="3" spans="1:9" ht="22.5">
      <c r="A3" s="39"/>
      <c r="B3" s="39"/>
      <c r="C3" s="39"/>
      <c r="D3" s="39"/>
      <c r="E3" s="39"/>
      <c r="F3" s="39"/>
      <c r="G3" s="39"/>
      <c r="H3" s="15" t="s">
        <v>55</v>
      </c>
      <c r="I3" s="16" t="s">
        <v>56</v>
      </c>
    </row>
    <row r="4" spans="1:9" ht="30" customHeight="1">
      <c r="A4" s="6" t="s">
        <v>51</v>
      </c>
      <c r="B4" s="37" t="s">
        <v>57</v>
      </c>
      <c r="C4" s="37"/>
      <c r="D4" s="37"/>
      <c r="E4" s="37"/>
      <c r="F4" s="37"/>
      <c r="G4" s="38"/>
      <c r="H4" s="5">
        <f>H5+H6+H7+H8+H10</f>
        <v>130853.64</v>
      </c>
      <c r="I4" s="5">
        <f>I5+I6+I7+I8+I10</f>
        <v>183052.28</v>
      </c>
    </row>
    <row r="5" spans="1:9" ht="15" customHeight="1">
      <c r="A5" s="11" t="s">
        <v>8</v>
      </c>
      <c r="B5" s="19" t="s">
        <v>50</v>
      </c>
      <c r="C5" s="19"/>
      <c r="D5" s="19"/>
      <c r="E5" s="19"/>
      <c r="F5" s="19"/>
      <c r="G5" s="20"/>
      <c r="H5" s="7">
        <v>0</v>
      </c>
      <c r="I5" s="7">
        <v>0</v>
      </c>
    </row>
    <row r="6" spans="1:9" ht="30" customHeight="1">
      <c r="A6" s="11" t="s">
        <v>7</v>
      </c>
      <c r="B6" s="21" t="s">
        <v>49</v>
      </c>
      <c r="C6" s="21"/>
      <c r="D6" s="21"/>
      <c r="E6" s="21"/>
      <c r="F6" s="21"/>
      <c r="G6" s="22"/>
      <c r="H6" s="7">
        <v>0</v>
      </c>
      <c r="I6" s="7">
        <v>0</v>
      </c>
    </row>
    <row r="7" spans="1:9" ht="15" customHeight="1">
      <c r="A7" s="11" t="s">
        <v>14</v>
      </c>
      <c r="B7" s="21" t="s">
        <v>48</v>
      </c>
      <c r="C7" s="21"/>
      <c r="D7" s="21"/>
      <c r="E7" s="21"/>
      <c r="F7" s="21"/>
      <c r="G7" s="22"/>
      <c r="H7" s="7">
        <v>0</v>
      </c>
      <c r="I7" s="7">
        <v>0</v>
      </c>
    </row>
    <row r="8" spans="1:9" ht="15" customHeight="1">
      <c r="A8" s="11" t="s">
        <v>40</v>
      </c>
      <c r="B8" s="19" t="s">
        <v>47</v>
      </c>
      <c r="C8" s="19"/>
      <c r="D8" s="19"/>
      <c r="E8" s="19"/>
      <c r="F8" s="19"/>
      <c r="G8" s="20"/>
      <c r="H8" s="7">
        <v>0</v>
      </c>
      <c r="I8" s="7">
        <v>0</v>
      </c>
    </row>
    <row r="9" spans="1:9" ht="15" customHeight="1">
      <c r="A9" s="11" t="s">
        <v>38</v>
      </c>
      <c r="B9" s="19" t="s">
        <v>58</v>
      </c>
      <c r="C9" s="19"/>
      <c r="D9" s="19"/>
      <c r="E9" s="19"/>
      <c r="F9" s="19"/>
      <c r="G9" s="20"/>
      <c r="H9" s="7">
        <v>0</v>
      </c>
      <c r="I9" s="7">
        <v>0</v>
      </c>
    </row>
    <row r="10" spans="1:9" ht="15" customHeight="1">
      <c r="A10" s="11" t="s">
        <v>36</v>
      </c>
      <c r="B10" s="19" t="s">
        <v>46</v>
      </c>
      <c r="C10" s="19"/>
      <c r="D10" s="19"/>
      <c r="E10" s="19"/>
      <c r="F10" s="19"/>
      <c r="G10" s="20"/>
      <c r="H10" s="18">
        <v>130853.64</v>
      </c>
      <c r="I10" s="18">
        <v>183052.28</v>
      </c>
    </row>
    <row r="11" spans="1:9" ht="15" customHeight="1">
      <c r="A11" s="14" t="s">
        <v>45</v>
      </c>
      <c r="B11" s="40" t="s">
        <v>44</v>
      </c>
      <c r="C11" s="41"/>
      <c r="D11" s="41"/>
      <c r="E11" s="41"/>
      <c r="F11" s="41"/>
      <c r="G11" s="42"/>
      <c r="H11" s="5">
        <f>SUM(H12:H21)</f>
        <v>22228014.09</v>
      </c>
      <c r="I11" s="5">
        <f>SUM(I12:I21)</f>
        <v>23179496.47</v>
      </c>
    </row>
    <row r="12" spans="1:9" ht="15" customHeight="1">
      <c r="A12" s="11" t="s">
        <v>8</v>
      </c>
      <c r="B12" s="19" t="s">
        <v>43</v>
      </c>
      <c r="C12" s="19"/>
      <c r="D12" s="19"/>
      <c r="E12" s="19"/>
      <c r="F12" s="19"/>
      <c r="G12" s="20"/>
      <c r="H12" s="18">
        <v>307295.55</v>
      </c>
      <c r="I12" s="18">
        <v>318444.63</v>
      </c>
    </row>
    <row r="13" spans="1:9" ht="15" customHeight="1">
      <c r="A13" s="12" t="s">
        <v>7</v>
      </c>
      <c r="B13" s="43" t="s">
        <v>42</v>
      </c>
      <c r="C13" s="43"/>
      <c r="D13" s="43"/>
      <c r="E13" s="43"/>
      <c r="F13" s="43"/>
      <c r="G13" s="44"/>
      <c r="H13" s="18">
        <v>380168.36</v>
      </c>
      <c r="I13" s="18">
        <v>361208.69</v>
      </c>
    </row>
    <row r="14" spans="1:9" ht="15" customHeight="1">
      <c r="A14" s="11" t="s">
        <v>14</v>
      </c>
      <c r="B14" s="19" t="s">
        <v>41</v>
      </c>
      <c r="C14" s="19"/>
      <c r="D14" s="19"/>
      <c r="E14" s="19"/>
      <c r="F14" s="19"/>
      <c r="G14" s="20"/>
      <c r="H14" s="18">
        <v>600977.71</v>
      </c>
      <c r="I14" s="18">
        <v>608052.49</v>
      </c>
    </row>
    <row r="15" spans="1:9" ht="15" customHeight="1">
      <c r="A15" s="11" t="s">
        <v>40</v>
      </c>
      <c r="B15" s="19" t="s">
        <v>39</v>
      </c>
      <c r="C15" s="19"/>
      <c r="D15" s="19"/>
      <c r="E15" s="19"/>
      <c r="F15" s="19"/>
      <c r="G15" s="20"/>
      <c r="H15" s="18">
        <v>16737</v>
      </c>
      <c r="I15" s="18">
        <v>17538</v>
      </c>
    </row>
    <row r="16" spans="1:9" ht="15" customHeight="1">
      <c r="A16" s="11" t="s">
        <v>38</v>
      </c>
      <c r="B16" s="19" t="s">
        <v>37</v>
      </c>
      <c r="C16" s="19"/>
      <c r="D16" s="19"/>
      <c r="E16" s="19"/>
      <c r="F16" s="19"/>
      <c r="G16" s="20"/>
      <c r="H16" s="18">
        <v>8921409.17</v>
      </c>
      <c r="I16" s="18">
        <v>9717790.71</v>
      </c>
    </row>
    <row r="17" spans="1:9" ht="15" customHeight="1">
      <c r="A17" s="11" t="s">
        <v>36</v>
      </c>
      <c r="B17" s="21" t="s">
        <v>62</v>
      </c>
      <c r="C17" s="21"/>
      <c r="D17" s="21"/>
      <c r="E17" s="21"/>
      <c r="F17" s="21"/>
      <c r="G17" s="22"/>
      <c r="H17" s="18">
        <v>11995894.57</v>
      </c>
      <c r="I17" s="18">
        <v>12151791.95</v>
      </c>
    </row>
    <row r="18" spans="1:9" ht="15" customHeight="1">
      <c r="A18" s="11" t="s">
        <v>35</v>
      </c>
      <c r="B18" s="19" t="s">
        <v>34</v>
      </c>
      <c r="C18" s="19"/>
      <c r="D18" s="19"/>
      <c r="E18" s="19"/>
      <c r="F18" s="19"/>
      <c r="G18" s="20"/>
      <c r="H18" s="18">
        <v>5531.73</v>
      </c>
      <c r="I18" s="18">
        <v>4670</v>
      </c>
    </row>
    <row r="19" spans="1:9" ht="15" customHeight="1">
      <c r="A19" s="11" t="s">
        <v>33</v>
      </c>
      <c r="B19" s="19" t="s">
        <v>32</v>
      </c>
      <c r="C19" s="19"/>
      <c r="D19" s="19"/>
      <c r="E19" s="19"/>
      <c r="F19" s="19"/>
      <c r="G19" s="20"/>
      <c r="H19" s="7">
        <v>0</v>
      </c>
      <c r="I19" s="7">
        <v>0</v>
      </c>
    </row>
    <row r="20" spans="1:9" ht="15" customHeight="1">
      <c r="A20" s="11" t="s">
        <v>31</v>
      </c>
      <c r="B20" s="10" t="s">
        <v>30</v>
      </c>
      <c r="C20" s="10"/>
      <c r="D20" s="10"/>
      <c r="E20" s="10"/>
      <c r="F20" s="10"/>
      <c r="G20" s="9"/>
      <c r="H20" s="7">
        <v>0</v>
      </c>
      <c r="I20" s="7">
        <v>0</v>
      </c>
    </row>
    <row r="21" spans="1:9" ht="15" customHeight="1">
      <c r="A21" s="12" t="s">
        <v>29</v>
      </c>
      <c r="B21" s="43" t="s">
        <v>28</v>
      </c>
      <c r="C21" s="43"/>
      <c r="D21" s="43"/>
      <c r="E21" s="43"/>
      <c r="F21" s="43"/>
      <c r="G21" s="44"/>
      <c r="H21" s="7">
        <v>0</v>
      </c>
      <c r="I21" s="7">
        <v>0</v>
      </c>
    </row>
    <row r="22" spans="1:9" ht="15" customHeight="1">
      <c r="A22" s="6" t="s">
        <v>27</v>
      </c>
      <c r="B22" s="46" t="s">
        <v>63</v>
      </c>
      <c r="C22" s="47"/>
      <c r="D22" s="47"/>
      <c r="E22" s="47"/>
      <c r="F22" s="47"/>
      <c r="G22" s="48"/>
      <c r="H22" s="5">
        <f>H4-H11</f>
        <v>-22097160.45</v>
      </c>
      <c r="I22" s="5">
        <f>I4-I11</f>
        <v>-22996444.189999998</v>
      </c>
    </row>
    <row r="23" spans="1:9" ht="15" customHeight="1">
      <c r="A23" s="6" t="s">
        <v>26</v>
      </c>
      <c r="B23" s="46" t="s">
        <v>25</v>
      </c>
      <c r="C23" s="46"/>
      <c r="D23" s="46"/>
      <c r="E23" s="46"/>
      <c r="F23" s="46"/>
      <c r="G23" s="61"/>
      <c r="H23" s="5">
        <f>SUM(H24:H26)</f>
        <v>445786.81</v>
      </c>
      <c r="I23" s="5">
        <f>SUM(I24:I26)</f>
        <v>431662.73</v>
      </c>
    </row>
    <row r="24" spans="1:9" ht="15" customHeight="1">
      <c r="A24" s="11" t="s">
        <v>8</v>
      </c>
      <c r="B24" s="19" t="s">
        <v>24</v>
      </c>
      <c r="C24" s="19"/>
      <c r="D24" s="19"/>
      <c r="E24" s="19"/>
      <c r="F24" s="19"/>
      <c r="G24" s="20"/>
      <c r="H24" s="7">
        <v>0</v>
      </c>
      <c r="I24" s="7">
        <v>0</v>
      </c>
    </row>
    <row r="25" spans="1:9" ht="15" customHeight="1">
      <c r="A25" s="11" t="s">
        <v>7</v>
      </c>
      <c r="B25" s="19" t="s">
        <v>23</v>
      </c>
      <c r="C25" s="19"/>
      <c r="D25" s="19"/>
      <c r="E25" s="19"/>
      <c r="F25" s="19"/>
      <c r="G25" s="20"/>
      <c r="H25" s="7">
        <v>0</v>
      </c>
      <c r="I25" s="7">
        <v>0</v>
      </c>
    </row>
    <row r="26" spans="1:9" ht="15" customHeight="1">
      <c r="A26" s="11" t="s">
        <v>14</v>
      </c>
      <c r="B26" s="19" t="s">
        <v>22</v>
      </c>
      <c r="C26" s="19"/>
      <c r="D26" s="19"/>
      <c r="E26" s="19"/>
      <c r="F26" s="19"/>
      <c r="G26" s="20"/>
      <c r="H26" s="18">
        <v>445786.81</v>
      </c>
      <c r="I26" s="18">
        <v>431662.73</v>
      </c>
    </row>
    <row r="27" spans="1:9" ht="15" customHeight="1">
      <c r="A27" s="6" t="s">
        <v>21</v>
      </c>
      <c r="B27" s="55" t="s">
        <v>20</v>
      </c>
      <c r="C27" s="56"/>
      <c r="D27" s="56"/>
      <c r="E27" s="56"/>
      <c r="F27" s="56"/>
      <c r="G27" s="57"/>
      <c r="H27" s="8">
        <f>H28+H29</f>
        <v>0</v>
      </c>
      <c r="I27" s="8">
        <f>I28+I29</f>
        <v>11100</v>
      </c>
    </row>
    <row r="28" spans="1:9" ht="42.75" customHeight="1">
      <c r="A28" s="13" t="s">
        <v>8</v>
      </c>
      <c r="B28" s="58" t="s">
        <v>59</v>
      </c>
      <c r="C28" s="59"/>
      <c r="D28" s="59"/>
      <c r="E28" s="59"/>
      <c r="F28" s="59"/>
      <c r="G28" s="60"/>
      <c r="H28" s="7">
        <v>0</v>
      </c>
      <c r="I28" s="7">
        <v>0</v>
      </c>
    </row>
    <row r="29" spans="1:9" ht="15" customHeight="1">
      <c r="A29" s="13" t="s">
        <v>7</v>
      </c>
      <c r="B29" s="58" t="s">
        <v>20</v>
      </c>
      <c r="C29" s="59"/>
      <c r="D29" s="59"/>
      <c r="E29" s="59"/>
      <c r="F29" s="59"/>
      <c r="G29" s="60"/>
      <c r="H29" s="7">
        <v>0</v>
      </c>
      <c r="I29" s="7">
        <v>11100</v>
      </c>
    </row>
    <row r="30" spans="1:9" ht="15" customHeight="1">
      <c r="A30" s="6" t="s">
        <v>19</v>
      </c>
      <c r="B30" s="52" t="s">
        <v>18</v>
      </c>
      <c r="C30" s="53"/>
      <c r="D30" s="53"/>
      <c r="E30" s="53"/>
      <c r="F30" s="53"/>
      <c r="G30" s="54"/>
      <c r="H30" s="5">
        <f>H22+H23-H27</f>
        <v>-21651373.64</v>
      </c>
      <c r="I30" s="5">
        <f>I22+I23-I27</f>
        <v>-22575881.459999997</v>
      </c>
    </row>
    <row r="31" spans="1:9" ht="15" customHeight="1">
      <c r="A31" s="6" t="s">
        <v>17</v>
      </c>
      <c r="B31" s="46" t="s">
        <v>16</v>
      </c>
      <c r="C31" s="47"/>
      <c r="D31" s="47"/>
      <c r="E31" s="47"/>
      <c r="F31" s="47"/>
      <c r="G31" s="48"/>
      <c r="H31" s="5">
        <f>SUM(H32:H34)</f>
        <v>0</v>
      </c>
      <c r="I31" s="5">
        <f>SUM(I32:I34)</f>
        <v>0</v>
      </c>
    </row>
    <row r="32" spans="1:9" ht="15" customHeight="1">
      <c r="A32" s="11" t="s">
        <v>8</v>
      </c>
      <c r="B32" s="19" t="s">
        <v>15</v>
      </c>
      <c r="C32" s="19"/>
      <c r="D32" s="19"/>
      <c r="E32" s="19"/>
      <c r="F32" s="19"/>
      <c r="G32" s="20"/>
      <c r="H32" s="7">
        <v>0</v>
      </c>
      <c r="I32" s="7">
        <v>0</v>
      </c>
    </row>
    <row r="33" spans="1:9" ht="15" customHeight="1">
      <c r="A33" s="11" t="s">
        <v>7</v>
      </c>
      <c r="B33" s="19" t="s">
        <v>11</v>
      </c>
      <c r="C33" s="19"/>
      <c r="D33" s="19"/>
      <c r="E33" s="19"/>
      <c r="F33" s="19"/>
      <c r="G33" s="20"/>
      <c r="H33" s="18">
        <v>0</v>
      </c>
      <c r="I33" s="18">
        <v>0</v>
      </c>
    </row>
    <row r="34" spans="1:9" ht="15" customHeight="1">
      <c r="A34" s="12" t="s">
        <v>14</v>
      </c>
      <c r="B34" s="43" t="s">
        <v>10</v>
      </c>
      <c r="C34" s="43"/>
      <c r="D34" s="43"/>
      <c r="E34" s="43"/>
      <c r="F34" s="43"/>
      <c r="G34" s="44"/>
      <c r="H34" s="7">
        <v>0</v>
      </c>
      <c r="I34" s="7">
        <v>0</v>
      </c>
    </row>
    <row r="35" spans="1:9" ht="15" customHeight="1">
      <c r="A35" s="6" t="s">
        <v>13</v>
      </c>
      <c r="B35" s="46" t="s">
        <v>12</v>
      </c>
      <c r="C35" s="47"/>
      <c r="D35" s="47"/>
      <c r="E35" s="47"/>
      <c r="F35" s="47"/>
      <c r="G35" s="48"/>
      <c r="H35" s="5">
        <f>H36+H37</f>
        <v>0</v>
      </c>
      <c r="I35" s="5">
        <f>I36+I37</f>
        <v>0</v>
      </c>
    </row>
    <row r="36" spans="1:9" ht="15" customHeight="1">
      <c r="A36" s="11" t="s">
        <v>8</v>
      </c>
      <c r="B36" s="19" t="s">
        <v>11</v>
      </c>
      <c r="C36" s="19"/>
      <c r="D36" s="19"/>
      <c r="E36" s="19"/>
      <c r="F36" s="19"/>
      <c r="G36" s="20"/>
      <c r="H36" s="7">
        <v>0</v>
      </c>
      <c r="I36" s="7">
        <v>0</v>
      </c>
    </row>
    <row r="37" spans="1:9" ht="15" customHeight="1">
      <c r="A37" s="11" t="s">
        <v>7</v>
      </c>
      <c r="B37" s="19" t="s">
        <v>10</v>
      </c>
      <c r="C37" s="19"/>
      <c r="D37" s="19"/>
      <c r="E37" s="19"/>
      <c r="F37" s="19"/>
      <c r="G37" s="20"/>
      <c r="H37" s="7">
        <v>0</v>
      </c>
      <c r="I37" s="7">
        <v>0</v>
      </c>
    </row>
    <row r="38" spans="1:9" ht="15" customHeight="1">
      <c r="A38" s="6" t="s">
        <v>8</v>
      </c>
      <c r="B38" s="46" t="s">
        <v>60</v>
      </c>
      <c r="C38" s="47"/>
      <c r="D38" s="47"/>
      <c r="E38" s="47"/>
      <c r="F38" s="47"/>
      <c r="G38" s="48"/>
      <c r="H38" s="5">
        <f>H30+H31-H35</f>
        <v>-21651373.64</v>
      </c>
      <c r="I38" s="5">
        <f>I30+I31-I35</f>
        <v>-22575881.459999997</v>
      </c>
    </row>
    <row r="39" spans="1:9" ht="15" customHeight="1">
      <c r="A39" s="6" t="s">
        <v>9</v>
      </c>
      <c r="B39" s="46" t="s">
        <v>4</v>
      </c>
      <c r="C39" s="47"/>
      <c r="D39" s="47"/>
      <c r="E39" s="47"/>
      <c r="F39" s="47"/>
      <c r="G39" s="48"/>
      <c r="H39" s="7">
        <v>0</v>
      </c>
      <c r="I39" s="7">
        <v>0</v>
      </c>
    </row>
    <row r="40" spans="1:9" ht="30" customHeight="1">
      <c r="A40" s="6" t="s">
        <v>6</v>
      </c>
      <c r="B40" s="37" t="s">
        <v>64</v>
      </c>
      <c r="C40" s="49"/>
      <c r="D40" s="49"/>
      <c r="E40" s="49"/>
      <c r="F40" s="49"/>
      <c r="G40" s="50"/>
      <c r="H40" s="7">
        <v>0</v>
      </c>
      <c r="I40" s="7">
        <v>0</v>
      </c>
    </row>
    <row r="41" spans="1:9" ht="15" customHeight="1">
      <c r="A41" s="6" t="s">
        <v>5</v>
      </c>
      <c r="B41" s="46" t="s">
        <v>61</v>
      </c>
      <c r="C41" s="47"/>
      <c r="D41" s="47"/>
      <c r="E41" s="47"/>
      <c r="F41" s="47"/>
      <c r="G41" s="48"/>
      <c r="H41" s="5">
        <f>H38-H39-H40</f>
        <v>-21651373.64</v>
      </c>
      <c r="I41" s="5">
        <f>I38-I39-I40</f>
        <v>-22575881.459999997</v>
      </c>
    </row>
    <row r="42" spans="2:9" ht="12.75" customHeight="1">
      <c r="B42" s="17"/>
      <c r="C42" s="17"/>
      <c r="D42" s="17"/>
      <c r="E42" s="17"/>
      <c r="F42" s="17"/>
      <c r="G42" s="17"/>
      <c r="H42" s="17"/>
      <c r="I42" s="17"/>
    </row>
    <row r="43" spans="1:9" ht="33.75" customHeight="1">
      <c r="A43" s="65" t="s">
        <v>65</v>
      </c>
      <c r="B43" s="65"/>
      <c r="C43" s="65"/>
      <c r="D43" s="65"/>
      <c r="E43" s="62">
        <v>45014</v>
      </c>
      <c r="F43" s="63"/>
      <c r="H43" s="66" t="s">
        <v>68</v>
      </c>
      <c r="I43" s="66"/>
    </row>
    <row r="44" spans="1:9" s="2" customFormat="1" ht="18" customHeight="1">
      <c r="A44" s="64" t="s">
        <v>66</v>
      </c>
      <c r="B44" s="64"/>
      <c r="C44" s="64"/>
      <c r="D44" s="64"/>
      <c r="E44" s="51" t="s">
        <v>3</v>
      </c>
      <c r="F44" s="51"/>
      <c r="H44" s="64" t="s">
        <v>66</v>
      </c>
      <c r="I44" s="64"/>
    </row>
    <row r="45" spans="1:9" s="2" customFormat="1" ht="14.25">
      <c r="A45" s="4"/>
      <c r="B45" s="45" t="s">
        <v>2</v>
      </c>
      <c r="C45" s="45"/>
      <c r="D45" s="3"/>
      <c r="E45" s="45" t="s">
        <v>1</v>
      </c>
      <c r="F45" s="45"/>
      <c r="G45" s="3"/>
      <c r="H45" s="45" t="s">
        <v>0</v>
      </c>
      <c r="I45" s="45"/>
    </row>
  </sheetData>
  <sheetProtection/>
  <mergeCells count="52">
    <mergeCell ref="B45:C45"/>
    <mergeCell ref="E45:F45"/>
    <mergeCell ref="H45:I45"/>
    <mergeCell ref="B41:G41"/>
    <mergeCell ref="A43:D43"/>
    <mergeCell ref="E43:F43"/>
    <mergeCell ref="H43:I43"/>
    <mergeCell ref="A44:D44"/>
    <mergeCell ref="E44:F44"/>
    <mergeCell ref="H44:I44"/>
    <mergeCell ref="B35:G35"/>
    <mergeCell ref="B36:G36"/>
    <mergeCell ref="B37:G37"/>
    <mergeCell ref="B38:G38"/>
    <mergeCell ref="B39:G39"/>
    <mergeCell ref="B40:G40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B16:G16"/>
    <mergeCell ref="B17:G17"/>
    <mergeCell ref="B18:G18"/>
    <mergeCell ref="B19:G19"/>
    <mergeCell ref="B21:G21"/>
    <mergeCell ref="B22:G22"/>
    <mergeCell ref="B10:G10"/>
    <mergeCell ref="B11:G11"/>
    <mergeCell ref="B12:G12"/>
    <mergeCell ref="B13:G13"/>
    <mergeCell ref="B14:G14"/>
    <mergeCell ref="B15:G15"/>
    <mergeCell ref="B4:G4"/>
    <mergeCell ref="B5:G5"/>
    <mergeCell ref="B6:G6"/>
    <mergeCell ref="B7:G7"/>
    <mergeCell ref="B8:G8"/>
    <mergeCell ref="B9:G9"/>
    <mergeCell ref="A1:D1"/>
    <mergeCell ref="E1:G2"/>
    <mergeCell ref="H1:I1"/>
    <mergeCell ref="A2:D2"/>
    <mergeCell ref="H2:I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Urząd Pracy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kkowalska</dc:creator>
  <cp:keywords/>
  <dc:description/>
  <cp:lastModifiedBy>mtarkowski</cp:lastModifiedBy>
  <cp:lastPrinted>2023-03-20T10:33:30Z</cp:lastPrinted>
  <dcterms:created xsi:type="dcterms:W3CDTF">2012-03-22T09:11:40Z</dcterms:created>
  <dcterms:modified xsi:type="dcterms:W3CDTF">2023-05-09T07:07:46Z</dcterms:modified>
  <cp:category/>
  <cp:version/>
  <cp:contentType/>
  <cp:contentStatus/>
</cp:coreProperties>
</file>