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 nr 1.1." sheetId="1" r:id="rId1"/>
  </sheets>
  <definedNames/>
  <calcPr fullCalcOnLoad="1"/>
</workbook>
</file>

<file path=xl/sharedStrings.xml><?xml version="1.0" encoding="utf-8"?>
<sst xmlns="http://schemas.openxmlformats.org/spreadsheetml/2006/main" count="304" uniqueCount="208">
  <si>
    <t>…………………………………………</t>
  </si>
  <si>
    <t>(pieczątka lub nazwa Wykonawcy)</t>
  </si>
  <si>
    <t>Załącznik nr 1.1</t>
  </si>
  <si>
    <t>WYCENA WYKONAWCY</t>
  </si>
  <si>
    <t>TABELA NR 1 - Dostawa materiałów eksploatacyjnych do drukarek komputerowych, kopiarek, urządzeń wielofunkcyjnych, faksów</t>
  </si>
  <si>
    <t>L.P.</t>
  </si>
  <si>
    <t xml:space="preserve">   Nazwa  materiału/artykułu                                                 </t>
  </si>
  <si>
    <t>Nazwa producenta oferowanego  materiału  eksploatacyjnego równoważnego  do materiału  opisanego  w kolumnie 2 oraz  numer katalogowy/symbol  produktu -        (wiersze  kolumny 3 należy wypełnić jedynie  w przypadku oferowania  przez Wykonawcę materiału równoważego , brak wypełnienia wiersza   oznacza że  Wykonawca  oferuje  materiał opisany przez Zamawiającego)</t>
  </si>
  <si>
    <t>Jedn. miary</t>
  </si>
  <si>
    <t>Ilość ogółem</t>
  </si>
  <si>
    <t>Nazwa producenta oraz nr seryjny produktu</t>
  </si>
  <si>
    <t>jednostkowa cena brutto</t>
  </si>
  <si>
    <t>Wartość brutto (zł) (kolumna 5 x 6)</t>
  </si>
  <si>
    <t>1.</t>
  </si>
  <si>
    <t xml:space="preserve">                            2.</t>
  </si>
  <si>
    <t>3.</t>
  </si>
  <si>
    <t>4.</t>
  </si>
  <si>
    <t>5.</t>
  </si>
  <si>
    <t>6.</t>
  </si>
  <si>
    <t>7.</t>
  </si>
  <si>
    <t>Xerox Versalink B405DN     Toner 106R03585    wydajność: 24600 str. A4</t>
  </si>
  <si>
    <t>szt.</t>
  </si>
  <si>
    <t>Xerox 3345v     Toner 106R03623 
wydajność: do 15000 str. A4</t>
  </si>
  <si>
    <t>Konica Minolta bizhub 308e    Toner TN-326 Black (AAJ6050)
wydajność: do 25000 str. A4</t>
  </si>
  <si>
    <t>Konica Minolta bizhub 308e    Bęben KM DR-314 (AACJ0RD)
wydajność: do 30000 str. A4</t>
  </si>
  <si>
    <t xml:space="preserve">Xerox Phaser 3435 DN    (wkład z czarnym tonerem )    symbol : XER-106R01415
wydajność: 10 000 stron </t>
  </si>
  <si>
    <t xml:space="preserve">Xerox Phaser 6125 N black toner Nr części   106R01338  Wydajność: 1000 stron                 </t>
  </si>
  <si>
    <t>Xerox Phaser 6125 N cyan toner Nr części  106R01335        Wydajność: 1000</t>
  </si>
  <si>
    <t>Xerox Phaser 6125 N magenta toner Nr części  106R01336                      Wydajność: 1000</t>
  </si>
  <si>
    <t>Xerox Phaser 6125 N yellow toner   Nr części  106R01337                      Wydajność: 1000</t>
  </si>
  <si>
    <t>Toner  do urządzenia wielofunkcyjnego Lexmark MX310dn Symbol 602H Wydajność: 10000, kolor: czarny</t>
  </si>
  <si>
    <t xml:space="preserve">Xerox Work Centre  3220 Multifunction  Printer Nr części  XER-106R01487
wydajność: 4 100 stron 
kolor: czarny  </t>
  </si>
  <si>
    <t>Konica Minolta 308e, pojemnik na zużyty toner, symbol WX-106</t>
  </si>
  <si>
    <t>Xerox WorkCentre 3315 Nr części  106R02310       wydajność :  5 000 stron               kolor : czarny</t>
  </si>
  <si>
    <t>Xerox WorkCentre 3325 Nr części 106R02312       wydajność : 11 000  stron              kolor : czarny</t>
  </si>
  <si>
    <t>Xerox 3345v bęben na 30k stron, symbol 101R00555</t>
  </si>
  <si>
    <t>Toner do urządzenia wielofunkcyjnego HP LaserJet Pro M521dn, Symbol HP55A Wydajność: 12500 stron, kolor: czarny</t>
  </si>
  <si>
    <t>Hewlett Packard  LJ 1020 (wkład z czarnym tonerem ) symbol Q2612A wydajność: 2 000 stron .</t>
  </si>
  <si>
    <t>Toner do urządzenia wielofunkcyjnego HP LaserJet Pro M426fdn, Symbol HP26A Wydajność: 9000, kolor: czarny</t>
  </si>
  <si>
    <t>Pojemnik na zużyty toner do Drukarki kolorowej Lexmark CS510de, symbol C540X75G</t>
  </si>
  <si>
    <t xml:space="preserve">Hewlett Packard L J  1300  ( wkład z czarnym tonerem )  symbol HP-Q2613X, wydajność: 4000 stron
  </t>
  </si>
  <si>
    <t xml:space="preserve">Hewlett Packard L J  1320  ( wkład z czarnym tonerem )  symbol HP-Q5949X, wydajność: 6 000 stron
kolor: czarny  </t>
  </si>
  <si>
    <t xml:space="preserve">  szt.</t>
  </si>
  <si>
    <t xml:space="preserve">Hewlett Packard  LJ 1505 ( wkład z czarnym tonerem ) symbol CB436A  wydajność : 2000 stron.  </t>
  </si>
  <si>
    <t xml:space="preserve">Hewlett Packard L J  P1566     symbol HP-CE278A, wydajność: 2 100 stron, kolor: czarny  </t>
  </si>
  <si>
    <t xml:space="preserve"> szt.</t>
  </si>
  <si>
    <t xml:space="preserve">Hewlett Packard L J M2727 ( wkład z czarnym tonerem )  symbol HP-53x, wydajność: 7 000 stron
</t>
  </si>
  <si>
    <t>Konica Minolta Bizhub 287
Toner KM TN-323 (A87M050),
Wydajność: 23000 stron A4</t>
  </si>
  <si>
    <t>Kyocera Mita Ecosys P2135dn, toner kolor czarny, symbol TK 170, wydajność 7200 stron</t>
  </si>
  <si>
    <t>Xerox Versalink B405DN Bęben na 65000 stron, symbol 101R00554</t>
  </si>
  <si>
    <t xml:space="preserve">Canon I - SENSYS Color LBP 7660 Cdn symbol CAN-2661B002AA, wydajność: 2 800 stron
kolor: cyan-błękitny  </t>
  </si>
  <si>
    <t xml:space="preserve">Canon I - SENSYS Color LBP 7660 Cdn symbol CAN-2660B002AA, wydajność: 2 800 stron
kolor: magenta-purpurowy                              </t>
  </si>
  <si>
    <t xml:space="preserve">Canon I - SENSYS Color LBP 7660 Cdn symbol CAN-2659B002AA, wydajność: 2 800 stron
kolor: yellow-żółty                                              </t>
  </si>
  <si>
    <t xml:space="preserve">Canon I - SENSYS Color LBP 7660 Cdn symbol CAN-2662B002, wydajność: 3 400 stron
kolor: czarny                    </t>
  </si>
  <si>
    <t xml:space="preserve">Kyocera FS - 1016 i FS – 1116 - Symbol: TK-110 wydajność : 6000 stron  kolor : czarny </t>
  </si>
  <si>
    <t xml:space="preserve">   szt.</t>
  </si>
  <si>
    <t xml:space="preserve">Xerox Phaser 3250 D (wkład z czarnym tonerem ) symbol XER-106R01374,wydajność: 5 000 stron                                    </t>
  </si>
  <si>
    <t xml:space="preserve">Xerox Phaser 3320 (wkład z czarnym tonerem ) symbol  106R02306, wydajność : 11 000 stron                                </t>
  </si>
  <si>
    <t>Toner do urządzenia wielofunkcyjnego Lexmark MX 511de Symbol: 602H Wydajność 10000 stron. Kolor czarny</t>
  </si>
  <si>
    <t>Toner do urządzenia wielofunkcyjnego Lexmark MX 511de Symbol: 602X Wydajność 20000 stron. Kolor czarny</t>
  </si>
  <si>
    <t xml:space="preserve">Bęben do urządzenia wielofunkcyjnego Lexmark MX 511de  Symbol 500Z, Wydajność 60000 stron. </t>
  </si>
  <si>
    <t xml:space="preserve">DYMO Labelmanager 160 taśma do labelarki 12mm/7m biała, nadruk czarny
</t>
  </si>
  <si>
    <t>Zestaw obrazujący do drukarki laserowej kolorowej Lexmark CS510dte, Symbol: 700Z5  kolory: black, cyan, magenta, yellow</t>
  </si>
  <si>
    <t xml:space="preserve">Toner  do Brother DCP  - L2560DW   symbol BRO-TN2310
wydajność: 1 200 stron
kolor: czarny  </t>
  </si>
  <si>
    <t>Bęben do urządzenia wielofunkcyjnego Lexmark MX310dn, kolor czarny Symbol: 500ZA</t>
  </si>
  <si>
    <t>Bęben do drukarki Lexmark CS510dte, wydajność 40000 stron, czarny Symbol: 700P</t>
  </si>
  <si>
    <t>Bęben do drukarki Lexmark MS312dn, wydajność 60000 stron, czarny</t>
  </si>
  <si>
    <t>Toner do urządzenia HP M443
Symbol: 335X wydajność 13700 stron</t>
  </si>
  <si>
    <t>Toner do Samsung SL-M2875FD
Symbol D116L, wydajność 3 000 stron
kolor czarny</t>
  </si>
  <si>
    <t>Wywoływacz (Developer Unit) Symbol: DV 170E, do urządzenia Kyocera P2135DN, wydajność 10 000</t>
  </si>
  <si>
    <t>Moduł Bębna do drukarki laserowej Kyocera Ecosys P2135dn, DK-170</t>
  </si>
  <si>
    <t xml:space="preserve"> Brother DCP-L8400, zespół przenoszący (BU-320CL)</t>
  </si>
  <si>
    <t>Toner do Brother DCP-L8400CDN symbol TN-326 Y
wydajność: 3 500 stron, kolor: yellow</t>
  </si>
  <si>
    <t>Toner do Brother MFC-8520DN
symbol TN 3380, wydajność: 8 000 stron
kolor: czarny</t>
  </si>
  <si>
    <t>Toner do Brother DCP-L8400CDN symbol TN-326 BK
wydajność: 4 000 stron
kolor: czarny</t>
  </si>
  <si>
    <t>Toner do Brother DCP-L8400CDN symbol TN-326 C
wydajność: 3 500 stron
kolor: cyan</t>
  </si>
  <si>
    <t>Toner do Brother DCP-L8400CDN symbol TN-326 M
wydajność: 3 500 stron, kolor: magenta</t>
  </si>
  <si>
    <t>Hewlett Packard LJ PRO 200 M201dw (wkład z czarnym tonerem) symbol CF283A wydajność: 1600 stron</t>
  </si>
  <si>
    <t>Hewelett Packard LJ PRO M225dw (wkład z czarnym tonerem) symbol CF283X wydajność: 2200 stron</t>
  </si>
  <si>
    <t>Bęben do urządzenia Brother DCP-L2560DW            Symbol: DR2300     Wydajność: 12000</t>
  </si>
  <si>
    <t>Bęben do urządzenia Brother DPC-L8400CDNYJ1          Symbol: DR321CL                              Wydajność: 25000</t>
  </si>
  <si>
    <t>Bęben do urządzenia Brother MFC-8520DN                 Symbol: DR3300                         Wydajność: 30000</t>
  </si>
  <si>
    <t>Bęben do urządzenia Samsung SL-M2875FD/SEE          Symbol: MLT-R116                          Wydajność: 9000</t>
  </si>
  <si>
    <t xml:space="preserve">Toner do urządzenia HP M428
Symbol: CF259A 
Wydajność 3000 </t>
  </si>
  <si>
    <t>Toner do drukarki Lexmark MS312dn, symbol 502H Wydajność: 5000, kolor:czarny</t>
  </si>
  <si>
    <t>Toner  do drukarki Lexmark CS510DTE, symbol 702HK Wydajność: 4000, kolor: czarny</t>
  </si>
  <si>
    <t>Toner  do drukarki Lexmark CS510DTE, symbol 702HC, Wydajność: 3000, kolor: cyan</t>
  </si>
  <si>
    <t>Toner  do drukarki Lexmark CS510DTE, symbol 702HM, Wydajność: 3000, kolor: magenta</t>
  </si>
  <si>
    <t>Toner  do drukarki Lexmark CS510DTE, symbol 702HY, Wydajność: 3000, kolor: yellow</t>
  </si>
  <si>
    <t>Toner do drukarki HP inc. Color LJ PRO M570dn MFP CZ271A czarny</t>
  </si>
  <si>
    <t>Toner do drukarki HP inc. Color LJ PRO M570dn MFP CZ271A cyan</t>
  </si>
  <si>
    <t>Toner do drukarki HP inc. Color LJ PRO M570dn MFP CZ271A magenta</t>
  </si>
  <si>
    <t>Toner do drukarki HP inc. Color LJ PRO M570dn MFP CZ271A yellow</t>
  </si>
  <si>
    <t>Konica Minolta Bizhub 287
Bęben KM DR-312K (A7Y00RD),
Wydajność: 90000 stron A4</t>
  </si>
  <si>
    <t>Konica Minolta Bizhub 287
Pojemnik na zużyty toner  KM WX-104 (A7XWWY2),
Wydajność: 110000 stron A4</t>
  </si>
  <si>
    <t>Konica Minolta Bizhub 185,  Toner symbol TN-116, wydajność 11000 stron A4</t>
  </si>
  <si>
    <t>Toner do kserokopiarki Konica Minolta Bizhub 367, wydajność 23000 przy 6% pokryciu, kolor czarny</t>
  </si>
  <si>
    <t xml:space="preserve">KYOCERA   MITA  TASKalfa 180 Symbol  tonera  KYO-TK435, wydajność: 15 000 stron
kolor: czarny               </t>
  </si>
  <si>
    <t xml:space="preserve">KYOCERA MITA  KM - 1635  Symbol  tonera MIT-TK410, wydajność: 15 000 stron
kolor: czarny  </t>
  </si>
  <si>
    <t>Toner do urządzenia Ricoh 2501, wydajność 9000 stron, kolor czarny</t>
  </si>
  <si>
    <t>KYOCERA  KM - 4050                  Symbol  tonera TK 715                       wydajność 34000 stron</t>
  </si>
  <si>
    <t xml:space="preserve">TOSHIBA  e - STUDIO  195           Symbol  tonera  T-2450E na 25000 stron </t>
  </si>
  <si>
    <t>Konica Minolta Bizhub 215,226
symbol TN 118, wydajność 12 000 stron</t>
  </si>
  <si>
    <t>Texas E 5032 Dwukolorowa rolka atramentowa (czerwono-czarna) o symbolu IR-40T</t>
  </si>
  <si>
    <t xml:space="preserve">Wkład drukujący do faxu Canon Fax L - 400  Canon CARTRIDGE T do Canon PCD320
CAN-CARTRT, wydajność: 3 500 stron
kolor: czarny   </t>
  </si>
  <si>
    <t xml:space="preserve">Wkład drukujacy  do Canon FAX - JX500  symbol  Canon  Black   CAN - PG40 pojemność: 16 ml
wydajność: 355 stron, kolor: czarny  </t>
  </si>
  <si>
    <t xml:space="preserve">Folia do faxu Panasonic KX - FP 82.  Folia termotransferowa Panasonic KX-FA55
symbol  PAN-KXFA55
długość: 2 x 50 m, wydajność: 2 x 140 stron
kolor: czarny  </t>
  </si>
  <si>
    <t>Folia do faxu Panasonic KX - FP 343 Folia termotransferowa Panasonic KX- FA 57 kolor: czarny</t>
  </si>
  <si>
    <t>Toner do faxu Panasonic  KX - FL 613  Symbol  KX  -FA  83 kolor : czarny  wydajność : 2 500  stron</t>
  </si>
  <si>
    <t>Bęben światłoczuły do faxu Panasonic KX - FL 613 Symbol  KX -FA84 kolor  : czarny  wydajność  10 000  stron</t>
  </si>
  <si>
    <t xml:space="preserve">Toner do  faxu Panasonic KX - MB 773 Symbol  PAN-KXFAT92 wydajność: 2 000 stron
kolor: czarny </t>
  </si>
  <si>
    <t>Toner do drukarki kolorowej HP M479
Kolor czarny Symbol: W2030X 
Pojemność 7500</t>
  </si>
  <si>
    <t>Toner do drukarki kolorowej HP M479
Kolor cyan Symbol: W2031X 
Pojemność 6000</t>
  </si>
  <si>
    <t>Toner do drukarki kolorowej HP M479
Kolor żółty Symbol: W2032X 
Pojemność 6000</t>
  </si>
  <si>
    <t>sz.</t>
  </si>
  <si>
    <t>Toner do drukarki kolorowej HP M479
Kolor magenta Symbol: W2033X 
Pojemność 6000</t>
  </si>
  <si>
    <t>sz</t>
  </si>
  <si>
    <t>RAZEM</t>
  </si>
  <si>
    <t>RAZEM WARTOŚĆ BRUTTO:</t>
  </si>
  <si>
    <t>Stawka podatku VAT: 23 % *</t>
  </si>
  <si>
    <t xml:space="preserve">* Jeżeli Wykonawca jest uprawniony do zastosowania innej stawki podatku VAT należy dołączyć pisemne uzasadnienie zastosowania innej stawki </t>
  </si>
  <si>
    <t>…………………………………………………..</t>
  </si>
  <si>
    <t>Podpis uprawnionego przedstawiciela Wykonawcy</t>
  </si>
  <si>
    <t>2.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</si>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</sst>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name val="Arial CE"/>
      <family val="2"/>
    </font>
    <font>
      <sz val="11"/>
      <color indexed="25"/>
      <name val="Times New Roman"/>
      <family val="1"/>
    </font>
    <font>
      <sz val="11"/>
      <color indexed="25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25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right" wrapText="1"/>
    </xf>
    <xf numFmtId="4" fontId="19" fillId="0" borderId="0" xfId="0" applyNumberFormat="1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right" wrapText="1"/>
    </xf>
    <xf numFmtId="4" fontId="24" fillId="0" borderId="0" xfId="0" applyNumberFormat="1" applyFont="1" applyFill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4" fontId="24" fillId="0" borderId="0" xfId="0" applyNumberFormat="1" applyFont="1" applyFill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164" fontId="25" fillId="0" borderId="12" xfId="0" applyNumberFormat="1" applyFont="1" applyFill="1" applyBorder="1" applyAlignment="1">
      <alignment horizontal="right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right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vertical="top" wrapText="1"/>
    </xf>
    <xf numFmtId="0" fontId="28" fillId="0" borderId="15" xfId="0" applyFont="1" applyBorder="1" applyAlignment="1">
      <alignment/>
    </xf>
    <xf numFmtId="0" fontId="24" fillId="0" borderId="15" xfId="0" applyFont="1" applyFill="1" applyBorder="1" applyAlignment="1">
      <alignment horizontal="left" vertical="top" wrapText="1"/>
    </xf>
    <xf numFmtId="4" fontId="24" fillId="0" borderId="15" xfId="0" applyNumberFormat="1" applyFont="1" applyFill="1" applyBorder="1" applyAlignment="1">
      <alignment wrapText="1"/>
    </xf>
    <xf numFmtId="0" fontId="24" fillId="0" borderId="15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0" fontId="24" fillId="0" borderId="15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horizontal="left" vertical="top" wrapText="1"/>
    </xf>
    <xf numFmtId="4" fontId="27" fillId="0" borderId="15" xfId="0" applyNumberFormat="1" applyFont="1" applyFill="1" applyBorder="1" applyAlignment="1">
      <alignment wrapText="1"/>
    </xf>
    <xf numFmtId="0" fontId="29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top" wrapText="1"/>
    </xf>
    <xf numFmtId="4" fontId="24" fillId="0" borderId="15" xfId="0" applyNumberFormat="1" applyFont="1" applyFill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top" wrapText="1"/>
    </xf>
    <xf numFmtId="4" fontId="25" fillId="0" borderId="17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right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right" vertical="top"/>
    </xf>
    <xf numFmtId="0" fontId="30" fillId="0" borderId="0" xfId="0" applyFont="1" applyFill="1" applyBorder="1" applyAlignment="1">
      <alignment horizontal="right" vertical="top"/>
    </xf>
    <xf numFmtId="0" fontId="30" fillId="0" borderId="0" xfId="0" applyFont="1" applyFill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30" fillId="0" borderId="0" xfId="0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left" vertical="top" wrapText="1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2" fontId="24" fillId="0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 1" xfId="33"/>
    <cellStyle name="Akcent 2 1" xfId="34"/>
    <cellStyle name="Akcent 3 1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 1" xfId="46"/>
    <cellStyle name="Nagłówek 2 1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4"/>
  <sheetViews>
    <sheetView tabSelected="1" workbookViewId="0" topLeftCell="A5">
      <selection activeCell="G13" sqref="G13:G103"/>
    </sheetView>
  </sheetViews>
  <sheetFormatPr defaultColWidth="9.00390625" defaultRowHeight="15" customHeight="1"/>
  <cols>
    <col min="1" max="1" width="4.875" style="1" customWidth="1"/>
    <col min="2" max="2" width="31.25390625" style="1" customWidth="1"/>
    <col min="3" max="3" width="12.00390625" style="1" hidden="1" customWidth="1"/>
    <col min="4" max="4" width="8.125" style="2" customWidth="1"/>
    <col min="5" max="5" width="7.625" style="2" customWidth="1"/>
    <col min="6" max="6" width="13.125" style="2" customWidth="1"/>
    <col min="7" max="7" width="12.00390625" style="3" customWidth="1"/>
    <col min="8" max="8" width="21.625" style="4" customWidth="1"/>
    <col min="9" max="9" width="23.625" style="1" customWidth="1"/>
    <col min="10" max="31" width="12.625" style="1" customWidth="1"/>
    <col min="32" max="16384" width="11.625" style="5" customWidth="1"/>
  </cols>
  <sheetData>
    <row r="1" spans="1:8" ht="15" customHeight="1">
      <c r="A1" s="12"/>
      <c r="B1" s="12"/>
      <c r="C1" s="12"/>
      <c r="D1" s="13"/>
      <c r="E1" s="13"/>
      <c r="F1" s="13"/>
      <c r="G1" s="14"/>
      <c r="H1" s="15"/>
    </row>
    <row r="2" spans="1:8" ht="15.75" customHeight="1">
      <c r="A2" s="12"/>
      <c r="B2" s="12" t="s">
        <v>0</v>
      </c>
      <c r="C2" s="12"/>
      <c r="D2" s="13"/>
      <c r="E2" s="13"/>
      <c r="F2" s="13"/>
      <c r="G2" s="16"/>
      <c r="H2" s="16"/>
    </row>
    <row r="3" spans="1:8" ht="15" customHeight="1">
      <c r="A3" s="12"/>
      <c r="B3" s="17" t="s">
        <v>1</v>
      </c>
      <c r="C3" s="12"/>
      <c r="D3" s="13"/>
      <c r="E3" s="13"/>
      <c r="F3" s="13"/>
      <c r="G3" s="16" t="s">
        <v>2</v>
      </c>
      <c r="H3" s="16"/>
    </row>
    <row r="4" spans="1:8" ht="16.5" customHeight="1">
      <c r="A4" s="12"/>
      <c r="B4" s="18" t="s">
        <v>3</v>
      </c>
      <c r="C4" s="18"/>
      <c r="D4" s="18"/>
      <c r="E4" s="18"/>
      <c r="F4" s="18"/>
      <c r="G4" s="18"/>
      <c r="H4" s="18"/>
    </row>
    <row r="5" spans="1:8" ht="28.5" customHeight="1">
      <c r="A5" s="12"/>
      <c r="B5" s="19" t="s">
        <v>4</v>
      </c>
      <c r="C5" s="19"/>
      <c r="D5" s="19"/>
      <c r="E5" s="19"/>
      <c r="F5" s="19"/>
      <c r="G5" s="19"/>
      <c r="H5" s="19"/>
    </row>
    <row r="6" spans="1:8" ht="6" customHeight="1">
      <c r="A6" s="12"/>
      <c r="B6" s="12"/>
      <c r="C6" s="12"/>
      <c r="D6" s="13"/>
      <c r="E6" s="13"/>
      <c r="F6" s="13"/>
      <c r="G6" s="20"/>
      <c r="H6" s="21"/>
    </row>
    <row r="7" spans="1:8" ht="21" customHeight="1">
      <c r="A7" s="22" t="s">
        <v>5</v>
      </c>
      <c r="B7" s="23" t="s">
        <v>6</v>
      </c>
      <c r="C7" s="24" t="s">
        <v>7</v>
      </c>
      <c r="D7" s="22" t="s">
        <v>8</v>
      </c>
      <c r="E7" s="22" t="s">
        <v>9</v>
      </c>
      <c r="F7" s="25" t="s">
        <v>10</v>
      </c>
      <c r="G7" s="26" t="s">
        <v>11</v>
      </c>
      <c r="H7" s="27" t="s">
        <v>12</v>
      </c>
    </row>
    <row r="8" spans="1:8" ht="6" customHeight="1">
      <c r="A8" s="22"/>
      <c r="B8" s="23"/>
      <c r="C8" s="24"/>
      <c r="D8" s="22"/>
      <c r="E8" s="22"/>
      <c r="F8" s="25"/>
      <c r="G8" s="26"/>
      <c r="H8" s="27"/>
    </row>
    <row r="9" spans="1:8" ht="2.25" customHeight="1">
      <c r="A9" s="22"/>
      <c r="B9" s="23"/>
      <c r="C9" s="24"/>
      <c r="D9" s="22"/>
      <c r="E9" s="22"/>
      <c r="F9" s="25"/>
      <c r="G9" s="26"/>
      <c r="H9" s="27"/>
    </row>
    <row r="10" spans="1:8" ht="1.5" customHeight="1">
      <c r="A10" s="22"/>
      <c r="B10" s="23"/>
      <c r="C10" s="24"/>
      <c r="D10" s="22"/>
      <c r="E10" s="22"/>
      <c r="F10" s="25"/>
      <c r="G10" s="26"/>
      <c r="H10" s="27"/>
    </row>
    <row r="11" spans="1:8" ht="130.5" customHeight="1">
      <c r="A11" s="22"/>
      <c r="B11" s="23"/>
      <c r="C11" s="24"/>
      <c r="D11" s="22"/>
      <c r="E11" s="22"/>
      <c r="F11" s="25"/>
      <c r="G11" s="26"/>
      <c r="H11" s="27"/>
    </row>
    <row r="12" spans="1:8" ht="15" customHeight="1">
      <c r="A12" s="28" t="s">
        <v>13</v>
      </c>
      <c r="B12" s="29" t="s">
        <v>14</v>
      </c>
      <c r="C12" s="30" t="s">
        <v>15</v>
      </c>
      <c r="D12" s="30" t="s">
        <v>15</v>
      </c>
      <c r="E12" s="30" t="s">
        <v>16</v>
      </c>
      <c r="F12" s="30" t="s">
        <v>17</v>
      </c>
      <c r="G12" s="31" t="s">
        <v>18</v>
      </c>
      <c r="H12" s="30" t="s">
        <v>19</v>
      </c>
    </row>
    <row r="13" spans="1:8" ht="44.25" customHeight="1">
      <c r="A13" s="32" t="s">
        <v>13</v>
      </c>
      <c r="B13" s="33" t="s">
        <v>20</v>
      </c>
      <c r="C13" s="33"/>
      <c r="D13" s="32" t="s">
        <v>21</v>
      </c>
      <c r="E13" s="32">
        <v>4</v>
      </c>
      <c r="F13" s="34"/>
      <c r="G13" s="69">
        <v>0</v>
      </c>
      <c r="H13" s="35">
        <f aca="true" t="shared" si="0" ref="H13:H26">SUM(E13*G13)</f>
        <v>0</v>
      </c>
    </row>
    <row r="14" spans="1:8" ht="40.5" customHeight="1">
      <c r="A14" s="32" t="s">
        <v>123</v>
      </c>
      <c r="B14" s="33" t="s">
        <v>22</v>
      </c>
      <c r="C14" s="33"/>
      <c r="D14" s="32" t="s">
        <v>21</v>
      </c>
      <c r="E14" s="32">
        <v>3</v>
      </c>
      <c r="F14" s="34"/>
      <c r="G14" s="69">
        <v>0</v>
      </c>
      <c r="H14" s="35">
        <f t="shared" si="0"/>
        <v>0</v>
      </c>
    </row>
    <row r="15" spans="1:8" ht="55.5" customHeight="1">
      <c r="A15" s="32" t="s">
        <v>15</v>
      </c>
      <c r="B15" s="36" t="s">
        <v>23</v>
      </c>
      <c r="C15" s="37"/>
      <c r="D15" s="32" t="s">
        <v>21</v>
      </c>
      <c r="E15" s="32">
        <v>7</v>
      </c>
      <c r="F15" s="34"/>
      <c r="G15" s="69">
        <v>0</v>
      </c>
      <c r="H15" s="35">
        <f t="shared" si="0"/>
        <v>0</v>
      </c>
    </row>
    <row r="16" spans="1:8" ht="51.75" customHeight="1">
      <c r="A16" s="32" t="s">
        <v>16</v>
      </c>
      <c r="B16" s="36" t="s">
        <v>24</v>
      </c>
      <c r="C16" s="37"/>
      <c r="D16" s="32" t="s">
        <v>21</v>
      </c>
      <c r="E16" s="32">
        <v>7</v>
      </c>
      <c r="F16" s="34"/>
      <c r="G16" s="69">
        <v>0</v>
      </c>
      <c r="H16" s="35">
        <f t="shared" si="0"/>
        <v>0</v>
      </c>
    </row>
    <row r="17" spans="1:8" ht="58.5" customHeight="1">
      <c r="A17" s="32" t="s">
        <v>17</v>
      </c>
      <c r="B17" s="38" t="s">
        <v>25</v>
      </c>
      <c r="C17" s="39"/>
      <c r="D17" s="34" t="s">
        <v>21</v>
      </c>
      <c r="E17" s="34">
        <v>6</v>
      </c>
      <c r="F17" s="34"/>
      <c r="G17" s="69">
        <v>0</v>
      </c>
      <c r="H17" s="35">
        <f t="shared" si="0"/>
        <v>0</v>
      </c>
    </row>
    <row r="18" spans="1:8" ht="47.25" customHeight="1">
      <c r="A18" s="32" t="s">
        <v>18</v>
      </c>
      <c r="B18" s="38" t="s">
        <v>26</v>
      </c>
      <c r="C18" s="39"/>
      <c r="D18" s="34" t="s">
        <v>21</v>
      </c>
      <c r="E18" s="34">
        <v>2</v>
      </c>
      <c r="F18" s="34"/>
      <c r="G18" s="69">
        <v>0</v>
      </c>
      <c r="H18" s="35">
        <f t="shared" si="0"/>
        <v>0</v>
      </c>
    </row>
    <row r="19" spans="1:8" ht="47.25" customHeight="1">
      <c r="A19" s="32" t="s">
        <v>19</v>
      </c>
      <c r="B19" s="38" t="s">
        <v>27</v>
      </c>
      <c r="C19" s="39"/>
      <c r="D19" s="34" t="s">
        <v>21</v>
      </c>
      <c r="E19" s="34">
        <v>2</v>
      </c>
      <c r="F19" s="34"/>
      <c r="G19" s="69">
        <v>0</v>
      </c>
      <c r="H19" s="35">
        <f t="shared" si="0"/>
        <v>0</v>
      </c>
    </row>
    <row r="20" spans="1:8" ht="46.5" customHeight="1">
      <c r="A20" s="32" t="s">
        <v>124</v>
      </c>
      <c r="B20" s="38" t="s">
        <v>28</v>
      </c>
      <c r="C20" s="39"/>
      <c r="D20" s="34" t="s">
        <v>21</v>
      </c>
      <c r="E20" s="34">
        <v>2</v>
      </c>
      <c r="F20" s="34"/>
      <c r="G20" s="69">
        <v>0</v>
      </c>
      <c r="H20" s="35">
        <f t="shared" si="0"/>
        <v>0</v>
      </c>
    </row>
    <row r="21" spans="1:8" ht="45.75" customHeight="1">
      <c r="A21" s="32" t="s">
        <v>125</v>
      </c>
      <c r="B21" s="38" t="s">
        <v>29</v>
      </c>
      <c r="C21" s="39"/>
      <c r="D21" s="34" t="s">
        <v>21</v>
      </c>
      <c r="E21" s="34">
        <v>2</v>
      </c>
      <c r="F21" s="34"/>
      <c r="G21" s="69">
        <v>0</v>
      </c>
      <c r="H21" s="35">
        <f t="shared" si="0"/>
        <v>0</v>
      </c>
    </row>
    <row r="22" spans="1:8" ht="60" customHeight="1">
      <c r="A22" s="32" t="s">
        <v>126</v>
      </c>
      <c r="B22" s="38" t="s">
        <v>30</v>
      </c>
      <c r="C22" s="38"/>
      <c r="D22" s="34" t="s">
        <v>21</v>
      </c>
      <c r="E22" s="34">
        <v>5</v>
      </c>
      <c r="F22" s="34"/>
      <c r="G22" s="69">
        <v>0</v>
      </c>
      <c r="H22" s="35">
        <f t="shared" si="0"/>
        <v>0</v>
      </c>
    </row>
    <row r="23" spans="1:8" ht="71.25" customHeight="1">
      <c r="A23" s="32" t="s">
        <v>127</v>
      </c>
      <c r="B23" s="38" t="s">
        <v>31</v>
      </c>
      <c r="C23" s="39"/>
      <c r="D23" s="34" t="s">
        <v>21</v>
      </c>
      <c r="E23" s="34">
        <v>4</v>
      </c>
      <c r="F23" s="34"/>
      <c r="G23" s="69">
        <v>0</v>
      </c>
      <c r="H23" s="35">
        <f t="shared" si="0"/>
        <v>0</v>
      </c>
    </row>
    <row r="24" spans="1:8" ht="44.25" customHeight="1">
      <c r="A24" s="32" t="s">
        <v>128</v>
      </c>
      <c r="B24" s="38" t="s">
        <v>32</v>
      </c>
      <c r="C24" s="38"/>
      <c r="D24" s="34" t="s">
        <v>21</v>
      </c>
      <c r="E24" s="34">
        <v>4</v>
      </c>
      <c r="F24" s="34"/>
      <c r="G24" s="69">
        <v>0</v>
      </c>
      <c r="H24" s="35">
        <f t="shared" si="0"/>
        <v>0</v>
      </c>
    </row>
    <row r="25" spans="1:8" ht="46.5" customHeight="1">
      <c r="A25" s="32" t="s">
        <v>129</v>
      </c>
      <c r="B25" s="38" t="s">
        <v>33</v>
      </c>
      <c r="C25" s="39"/>
      <c r="D25" s="34" t="s">
        <v>21</v>
      </c>
      <c r="E25" s="34">
        <v>10</v>
      </c>
      <c r="F25" s="34"/>
      <c r="G25" s="69">
        <v>0</v>
      </c>
      <c r="H25" s="35">
        <f t="shared" si="0"/>
        <v>0</v>
      </c>
    </row>
    <row r="26" spans="1:9" ht="47.25" customHeight="1">
      <c r="A26" s="32" t="s">
        <v>130</v>
      </c>
      <c r="B26" s="38" t="s">
        <v>34</v>
      </c>
      <c r="C26" s="39"/>
      <c r="D26" s="34" t="s">
        <v>21</v>
      </c>
      <c r="E26" s="34">
        <v>4</v>
      </c>
      <c r="F26" s="34"/>
      <c r="G26" s="69">
        <v>0</v>
      </c>
      <c r="H26" s="35">
        <f t="shared" si="0"/>
        <v>0</v>
      </c>
      <c r="I26" s="6"/>
    </row>
    <row r="27" spans="1:8" ht="38.25" customHeight="1">
      <c r="A27" s="32" t="s">
        <v>131</v>
      </c>
      <c r="B27" s="38" t="s">
        <v>35</v>
      </c>
      <c r="C27" s="40"/>
      <c r="D27" s="34" t="s">
        <v>21</v>
      </c>
      <c r="E27" s="34">
        <v>4</v>
      </c>
      <c r="F27" s="34"/>
      <c r="G27" s="69">
        <v>0</v>
      </c>
      <c r="H27" s="35">
        <f aca="true" t="shared" si="1" ref="H27:H103">SUM(E27*G27)</f>
        <v>0</v>
      </c>
    </row>
    <row r="28" spans="1:8" ht="63" customHeight="1">
      <c r="A28" s="32" t="s">
        <v>132</v>
      </c>
      <c r="B28" s="38" t="s">
        <v>36</v>
      </c>
      <c r="C28" s="41"/>
      <c r="D28" s="34" t="s">
        <v>21</v>
      </c>
      <c r="E28" s="34">
        <v>8</v>
      </c>
      <c r="F28" s="34"/>
      <c r="G28" s="69">
        <v>0</v>
      </c>
      <c r="H28" s="35">
        <f t="shared" si="1"/>
        <v>0</v>
      </c>
    </row>
    <row r="29" spans="1:8" ht="47.25" customHeight="1">
      <c r="A29" s="32" t="s">
        <v>133</v>
      </c>
      <c r="B29" s="38" t="s">
        <v>37</v>
      </c>
      <c r="C29" s="39"/>
      <c r="D29" s="34" t="s">
        <v>21</v>
      </c>
      <c r="E29" s="34">
        <v>6</v>
      </c>
      <c r="F29" s="34"/>
      <c r="G29" s="69">
        <v>0</v>
      </c>
      <c r="H29" s="35">
        <f t="shared" si="1"/>
        <v>0</v>
      </c>
    </row>
    <row r="30" spans="1:8" ht="59.25" customHeight="1">
      <c r="A30" s="32" t="s">
        <v>134</v>
      </c>
      <c r="B30" s="38" t="s">
        <v>38</v>
      </c>
      <c r="C30" s="38"/>
      <c r="D30" s="34" t="s">
        <v>21</v>
      </c>
      <c r="E30" s="34">
        <v>8</v>
      </c>
      <c r="F30" s="34"/>
      <c r="G30" s="69">
        <v>0</v>
      </c>
      <c r="H30" s="35">
        <f t="shared" si="1"/>
        <v>0</v>
      </c>
    </row>
    <row r="31" spans="1:9" ht="46.5" customHeight="1">
      <c r="A31" s="32" t="s">
        <v>135</v>
      </c>
      <c r="B31" s="38" t="s">
        <v>39</v>
      </c>
      <c r="C31" s="38"/>
      <c r="D31" s="34" t="s">
        <v>21</v>
      </c>
      <c r="E31" s="34">
        <v>1</v>
      </c>
      <c r="F31" s="34"/>
      <c r="G31" s="69">
        <v>0</v>
      </c>
      <c r="H31" s="35">
        <f t="shared" si="1"/>
        <v>0</v>
      </c>
      <c r="I31" s="6"/>
    </row>
    <row r="32" spans="1:8" ht="46.5" customHeight="1">
      <c r="A32" s="32" t="s">
        <v>136</v>
      </c>
      <c r="B32" s="42" t="s">
        <v>40</v>
      </c>
      <c r="C32" s="39"/>
      <c r="D32" s="34" t="s">
        <v>21</v>
      </c>
      <c r="E32" s="34">
        <v>7</v>
      </c>
      <c r="F32" s="34"/>
      <c r="G32" s="69">
        <v>0</v>
      </c>
      <c r="H32" s="35">
        <f t="shared" si="1"/>
        <v>0</v>
      </c>
    </row>
    <row r="33" spans="1:8" ht="57" customHeight="1">
      <c r="A33" s="32" t="s">
        <v>137</v>
      </c>
      <c r="B33" s="38" t="s">
        <v>41</v>
      </c>
      <c r="C33" s="39"/>
      <c r="D33" s="34" t="s">
        <v>42</v>
      </c>
      <c r="E33" s="34">
        <v>7</v>
      </c>
      <c r="F33" s="34"/>
      <c r="G33" s="69">
        <v>0</v>
      </c>
      <c r="H33" s="35">
        <f t="shared" si="1"/>
        <v>0</v>
      </c>
    </row>
    <row r="34" spans="1:8" ht="48.75" customHeight="1">
      <c r="A34" s="32" t="s">
        <v>138</v>
      </c>
      <c r="B34" s="38" t="s">
        <v>43</v>
      </c>
      <c r="C34" s="39"/>
      <c r="D34" s="34" t="s">
        <v>42</v>
      </c>
      <c r="E34" s="34">
        <v>7</v>
      </c>
      <c r="F34" s="34"/>
      <c r="G34" s="69">
        <v>0</v>
      </c>
      <c r="H34" s="35">
        <f t="shared" si="1"/>
        <v>0</v>
      </c>
    </row>
    <row r="35" spans="1:8" ht="44.25" customHeight="1">
      <c r="A35" s="32" t="s">
        <v>139</v>
      </c>
      <c r="B35" s="38" t="s">
        <v>44</v>
      </c>
      <c r="C35" s="39"/>
      <c r="D35" s="34" t="s">
        <v>45</v>
      </c>
      <c r="E35" s="34">
        <v>7</v>
      </c>
      <c r="F35" s="34"/>
      <c r="G35" s="69">
        <v>0</v>
      </c>
      <c r="H35" s="35">
        <f t="shared" si="1"/>
        <v>0</v>
      </c>
    </row>
    <row r="36" spans="1:8" ht="51.75" customHeight="1">
      <c r="A36" s="32" t="s">
        <v>140</v>
      </c>
      <c r="B36" s="38" t="s">
        <v>46</v>
      </c>
      <c r="C36" s="39"/>
      <c r="D36" s="34" t="s">
        <v>21</v>
      </c>
      <c r="E36" s="34">
        <v>10</v>
      </c>
      <c r="F36" s="34"/>
      <c r="G36" s="69">
        <v>0</v>
      </c>
      <c r="H36" s="35">
        <f t="shared" si="1"/>
        <v>0</v>
      </c>
    </row>
    <row r="37" spans="1:31" s="8" customFormat="1" ht="45.75" customHeight="1">
      <c r="A37" s="32" t="s">
        <v>141</v>
      </c>
      <c r="B37" s="43" t="s">
        <v>47</v>
      </c>
      <c r="C37" s="44"/>
      <c r="D37" s="32" t="s">
        <v>21</v>
      </c>
      <c r="E37" s="32">
        <v>7</v>
      </c>
      <c r="F37" s="45"/>
      <c r="G37" s="69">
        <v>0</v>
      </c>
      <c r="H37" s="35">
        <f t="shared" si="1"/>
        <v>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8" ht="45" customHeight="1">
      <c r="A38" s="32" t="s">
        <v>142</v>
      </c>
      <c r="B38" s="42" t="s">
        <v>48</v>
      </c>
      <c r="C38" s="39"/>
      <c r="D38" s="34" t="s">
        <v>42</v>
      </c>
      <c r="E38" s="34">
        <v>7</v>
      </c>
      <c r="F38" s="34"/>
      <c r="G38" s="69">
        <v>0</v>
      </c>
      <c r="H38" s="35">
        <f t="shared" si="1"/>
        <v>0</v>
      </c>
    </row>
    <row r="39" spans="1:8" ht="48" customHeight="1">
      <c r="A39" s="32" t="s">
        <v>143</v>
      </c>
      <c r="B39" s="38" t="s">
        <v>49</v>
      </c>
      <c r="C39" s="38"/>
      <c r="D39" s="34" t="s">
        <v>42</v>
      </c>
      <c r="E39" s="34">
        <v>2</v>
      </c>
      <c r="F39" s="34"/>
      <c r="G39" s="69">
        <v>0</v>
      </c>
      <c r="H39" s="35">
        <f t="shared" si="1"/>
        <v>0</v>
      </c>
    </row>
    <row r="40" spans="1:8" ht="59.25" customHeight="1">
      <c r="A40" s="32" t="s">
        <v>144</v>
      </c>
      <c r="B40" s="38" t="s">
        <v>50</v>
      </c>
      <c r="C40" s="34"/>
      <c r="D40" s="34" t="s">
        <v>21</v>
      </c>
      <c r="E40" s="34">
        <v>2</v>
      </c>
      <c r="F40" s="34"/>
      <c r="G40" s="69">
        <v>0</v>
      </c>
      <c r="H40" s="35">
        <f t="shared" si="1"/>
        <v>0</v>
      </c>
    </row>
    <row r="41" spans="1:8" ht="77.25" customHeight="1">
      <c r="A41" s="32" t="s">
        <v>145</v>
      </c>
      <c r="B41" s="38" t="s">
        <v>51</v>
      </c>
      <c r="C41" s="34"/>
      <c r="D41" s="34" t="s">
        <v>21</v>
      </c>
      <c r="E41" s="34">
        <v>2</v>
      </c>
      <c r="F41" s="34"/>
      <c r="G41" s="69">
        <v>0</v>
      </c>
      <c r="H41" s="35">
        <f t="shared" si="1"/>
        <v>0</v>
      </c>
    </row>
    <row r="42" spans="1:8" ht="73.5" customHeight="1">
      <c r="A42" s="32" t="s">
        <v>146</v>
      </c>
      <c r="B42" s="38" t="s">
        <v>52</v>
      </c>
      <c r="C42" s="34"/>
      <c r="D42" s="34" t="s">
        <v>21</v>
      </c>
      <c r="E42" s="34">
        <v>2</v>
      </c>
      <c r="F42" s="34"/>
      <c r="G42" s="69">
        <v>0</v>
      </c>
      <c r="H42" s="35">
        <f t="shared" si="1"/>
        <v>0</v>
      </c>
    </row>
    <row r="43" spans="1:8" ht="60.75" customHeight="1">
      <c r="A43" s="32" t="s">
        <v>147</v>
      </c>
      <c r="B43" s="38" t="s">
        <v>53</v>
      </c>
      <c r="C43" s="34"/>
      <c r="D43" s="34" t="s">
        <v>21</v>
      </c>
      <c r="E43" s="34">
        <v>2</v>
      </c>
      <c r="F43" s="34"/>
      <c r="G43" s="69">
        <v>0</v>
      </c>
      <c r="H43" s="35">
        <f t="shared" si="1"/>
        <v>0</v>
      </c>
    </row>
    <row r="44" spans="1:8" ht="47.25" customHeight="1">
      <c r="A44" s="32" t="s">
        <v>148</v>
      </c>
      <c r="B44" s="38" t="s">
        <v>54</v>
      </c>
      <c r="C44" s="39"/>
      <c r="D44" s="34" t="s">
        <v>55</v>
      </c>
      <c r="E44" s="34">
        <v>7</v>
      </c>
      <c r="F44" s="34"/>
      <c r="G44" s="69">
        <v>0</v>
      </c>
      <c r="H44" s="35">
        <f t="shared" si="1"/>
        <v>0</v>
      </c>
    </row>
    <row r="45" spans="1:8" ht="51.75" customHeight="1">
      <c r="A45" s="32" t="s">
        <v>149</v>
      </c>
      <c r="B45" s="38" t="s">
        <v>56</v>
      </c>
      <c r="C45" s="39"/>
      <c r="D45" s="34" t="s">
        <v>21</v>
      </c>
      <c r="E45" s="34">
        <v>4</v>
      </c>
      <c r="F45" s="34"/>
      <c r="G45" s="69">
        <v>0</v>
      </c>
      <c r="H45" s="35">
        <f t="shared" si="1"/>
        <v>0</v>
      </c>
    </row>
    <row r="46" spans="1:8" ht="57.75" customHeight="1">
      <c r="A46" s="32" t="s">
        <v>150</v>
      </c>
      <c r="B46" s="38" t="s">
        <v>57</v>
      </c>
      <c r="C46" s="39"/>
      <c r="D46" s="34" t="s">
        <v>21</v>
      </c>
      <c r="E46" s="34">
        <v>7</v>
      </c>
      <c r="F46" s="34"/>
      <c r="G46" s="69">
        <v>0</v>
      </c>
      <c r="H46" s="35">
        <f t="shared" si="1"/>
        <v>0</v>
      </c>
    </row>
    <row r="47" spans="1:8" ht="61.5" customHeight="1">
      <c r="A47" s="32" t="s">
        <v>151</v>
      </c>
      <c r="B47" s="38" t="s">
        <v>58</v>
      </c>
      <c r="C47" s="38"/>
      <c r="D47" s="34" t="s">
        <v>21</v>
      </c>
      <c r="E47" s="34">
        <v>2</v>
      </c>
      <c r="F47" s="34"/>
      <c r="G47" s="69">
        <v>0</v>
      </c>
      <c r="H47" s="35">
        <f t="shared" si="1"/>
        <v>0</v>
      </c>
    </row>
    <row r="48" spans="1:8" ht="60.75" customHeight="1">
      <c r="A48" s="32" t="s">
        <v>152</v>
      </c>
      <c r="B48" s="38" t="s">
        <v>59</v>
      </c>
      <c r="C48" s="38"/>
      <c r="D48" s="34" t="s">
        <v>21</v>
      </c>
      <c r="E48" s="34">
        <v>2</v>
      </c>
      <c r="F48" s="34"/>
      <c r="G48" s="69">
        <v>0</v>
      </c>
      <c r="H48" s="35">
        <f t="shared" si="1"/>
        <v>0</v>
      </c>
    </row>
    <row r="49" spans="1:8" ht="63" customHeight="1">
      <c r="A49" s="32" t="s">
        <v>153</v>
      </c>
      <c r="B49" s="38" t="s">
        <v>60</v>
      </c>
      <c r="C49" s="38"/>
      <c r="D49" s="34" t="s">
        <v>21</v>
      </c>
      <c r="E49" s="34">
        <v>1</v>
      </c>
      <c r="F49" s="34"/>
      <c r="G49" s="69">
        <v>0</v>
      </c>
      <c r="H49" s="35">
        <f t="shared" si="1"/>
        <v>0</v>
      </c>
    </row>
    <row r="50" spans="1:8" ht="49.5" customHeight="1">
      <c r="A50" s="32" t="s">
        <v>154</v>
      </c>
      <c r="B50" s="38" t="s">
        <v>61</v>
      </c>
      <c r="C50" s="41"/>
      <c r="D50" s="34" t="s">
        <v>21</v>
      </c>
      <c r="E50" s="34">
        <v>2</v>
      </c>
      <c r="F50" s="34"/>
      <c r="G50" s="69">
        <v>0</v>
      </c>
      <c r="H50" s="35">
        <f t="shared" si="1"/>
        <v>0</v>
      </c>
    </row>
    <row r="51" spans="1:8" ht="58.5" customHeight="1">
      <c r="A51" s="32" t="s">
        <v>155</v>
      </c>
      <c r="B51" s="38" t="s">
        <v>62</v>
      </c>
      <c r="C51" s="38"/>
      <c r="D51" s="34" t="s">
        <v>21</v>
      </c>
      <c r="E51" s="34">
        <v>1</v>
      </c>
      <c r="F51" s="34"/>
      <c r="G51" s="69">
        <v>0</v>
      </c>
      <c r="H51" s="35">
        <f t="shared" si="1"/>
        <v>0</v>
      </c>
    </row>
    <row r="52" spans="1:8" ht="75" customHeight="1">
      <c r="A52" s="32" t="s">
        <v>156</v>
      </c>
      <c r="B52" s="38" t="s">
        <v>63</v>
      </c>
      <c r="C52" s="39"/>
      <c r="D52" s="34" t="s">
        <v>21</v>
      </c>
      <c r="E52" s="34">
        <v>2</v>
      </c>
      <c r="F52" s="34"/>
      <c r="G52" s="69">
        <v>0</v>
      </c>
      <c r="H52" s="35">
        <f t="shared" si="1"/>
        <v>0</v>
      </c>
    </row>
    <row r="53" spans="1:8" ht="57" customHeight="1">
      <c r="A53" s="32" t="s">
        <v>157</v>
      </c>
      <c r="B53" s="38" t="s">
        <v>64</v>
      </c>
      <c r="C53" s="38"/>
      <c r="D53" s="34" t="s">
        <v>21</v>
      </c>
      <c r="E53" s="34">
        <v>7</v>
      </c>
      <c r="F53" s="34"/>
      <c r="G53" s="69">
        <v>0</v>
      </c>
      <c r="H53" s="35">
        <f t="shared" si="1"/>
        <v>0</v>
      </c>
    </row>
    <row r="54" spans="1:9" ht="47.25" customHeight="1">
      <c r="A54" s="32" t="s">
        <v>158</v>
      </c>
      <c r="B54" s="38" t="s">
        <v>65</v>
      </c>
      <c r="C54" s="38"/>
      <c r="D54" s="34" t="s">
        <v>21</v>
      </c>
      <c r="E54" s="34">
        <v>2</v>
      </c>
      <c r="F54" s="34"/>
      <c r="G54" s="69">
        <v>0</v>
      </c>
      <c r="H54" s="35">
        <f t="shared" si="1"/>
        <v>0</v>
      </c>
      <c r="I54" s="6"/>
    </row>
    <row r="55" spans="1:9" ht="45.75" customHeight="1">
      <c r="A55" s="32" t="s">
        <v>159</v>
      </c>
      <c r="B55" s="38" t="s">
        <v>66</v>
      </c>
      <c r="C55" s="38"/>
      <c r="D55" s="34" t="s">
        <v>21</v>
      </c>
      <c r="E55" s="34">
        <v>2</v>
      </c>
      <c r="F55" s="34"/>
      <c r="G55" s="69">
        <v>0</v>
      </c>
      <c r="H55" s="35">
        <f t="shared" si="1"/>
        <v>0</v>
      </c>
      <c r="I55" s="9"/>
    </row>
    <row r="56" spans="1:9" ht="48" customHeight="1">
      <c r="A56" s="32" t="s">
        <v>160</v>
      </c>
      <c r="B56" s="38" t="s">
        <v>67</v>
      </c>
      <c r="C56" s="39"/>
      <c r="D56" s="34" t="s">
        <v>21</v>
      </c>
      <c r="E56" s="34">
        <v>4</v>
      </c>
      <c r="F56" s="34"/>
      <c r="G56" s="69">
        <v>0</v>
      </c>
      <c r="H56" s="35">
        <f t="shared" si="1"/>
        <v>0</v>
      </c>
      <c r="I56" s="9"/>
    </row>
    <row r="57" spans="1:8" ht="73.5" customHeight="1">
      <c r="A57" s="32" t="s">
        <v>161</v>
      </c>
      <c r="B57" s="38" t="s">
        <v>68</v>
      </c>
      <c r="C57" s="40"/>
      <c r="D57" s="34" t="s">
        <v>21</v>
      </c>
      <c r="E57" s="34">
        <v>5</v>
      </c>
      <c r="F57" s="34"/>
      <c r="G57" s="69">
        <v>0</v>
      </c>
      <c r="H57" s="35">
        <f t="shared" si="1"/>
        <v>0</v>
      </c>
    </row>
    <row r="58" spans="1:8" ht="65.25" customHeight="1">
      <c r="A58" s="32" t="s">
        <v>162</v>
      </c>
      <c r="B58" s="38" t="s">
        <v>69</v>
      </c>
      <c r="C58" s="38"/>
      <c r="D58" s="34" t="s">
        <v>21</v>
      </c>
      <c r="E58" s="34">
        <v>4</v>
      </c>
      <c r="F58" s="34"/>
      <c r="G58" s="69">
        <v>0</v>
      </c>
      <c r="H58" s="35">
        <f t="shared" si="1"/>
        <v>0</v>
      </c>
    </row>
    <row r="59" spans="1:8" ht="43.5" customHeight="1">
      <c r="A59" s="32" t="s">
        <v>163</v>
      </c>
      <c r="B59" s="38" t="s">
        <v>70</v>
      </c>
      <c r="C59" s="38"/>
      <c r="D59" s="34" t="s">
        <v>21</v>
      </c>
      <c r="E59" s="34">
        <v>4</v>
      </c>
      <c r="F59" s="34"/>
      <c r="G59" s="69">
        <v>0</v>
      </c>
      <c r="H59" s="35">
        <f t="shared" si="1"/>
        <v>0</v>
      </c>
    </row>
    <row r="60" spans="1:8" ht="32.25" customHeight="1">
      <c r="A60" s="32" t="s">
        <v>164</v>
      </c>
      <c r="B60" s="38" t="s">
        <v>71</v>
      </c>
      <c r="C60" s="38"/>
      <c r="D60" s="34" t="s">
        <v>21</v>
      </c>
      <c r="E60" s="34">
        <v>1</v>
      </c>
      <c r="F60" s="34"/>
      <c r="G60" s="69">
        <v>0</v>
      </c>
      <c r="H60" s="35">
        <f t="shared" si="1"/>
        <v>0</v>
      </c>
    </row>
    <row r="61" spans="1:31" s="11" customFormat="1" ht="58.5" customHeight="1">
      <c r="A61" s="32" t="s">
        <v>165</v>
      </c>
      <c r="B61" s="42" t="s">
        <v>72</v>
      </c>
      <c r="C61" s="47"/>
      <c r="D61" s="46" t="s">
        <v>21</v>
      </c>
      <c r="E61" s="46">
        <v>5</v>
      </c>
      <c r="F61" s="46"/>
      <c r="G61" s="69">
        <v>0</v>
      </c>
      <c r="H61" s="35">
        <f t="shared" si="1"/>
        <v>0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8" ht="60.75" customHeight="1">
      <c r="A62" s="32" t="s">
        <v>166</v>
      </c>
      <c r="B62" s="42" t="s">
        <v>73</v>
      </c>
      <c r="C62" s="40"/>
      <c r="D62" s="34" t="s">
        <v>21</v>
      </c>
      <c r="E62" s="34">
        <v>8</v>
      </c>
      <c r="F62" s="34"/>
      <c r="G62" s="69">
        <v>0</v>
      </c>
      <c r="H62" s="35">
        <f t="shared" si="1"/>
        <v>0</v>
      </c>
    </row>
    <row r="63" spans="1:8" ht="60" customHeight="1">
      <c r="A63" s="32" t="s">
        <v>167</v>
      </c>
      <c r="B63" s="42" t="s">
        <v>74</v>
      </c>
      <c r="C63" s="39"/>
      <c r="D63" s="34" t="s">
        <v>21</v>
      </c>
      <c r="E63" s="34">
        <v>2</v>
      </c>
      <c r="F63" s="34"/>
      <c r="G63" s="69">
        <v>0</v>
      </c>
      <c r="H63" s="35">
        <f t="shared" si="1"/>
        <v>0</v>
      </c>
    </row>
    <row r="64" spans="1:8" ht="60.75" customHeight="1">
      <c r="A64" s="32" t="s">
        <v>168</v>
      </c>
      <c r="B64" s="42" t="s">
        <v>75</v>
      </c>
      <c r="C64" s="39"/>
      <c r="D64" s="34" t="s">
        <v>21</v>
      </c>
      <c r="E64" s="34">
        <v>2</v>
      </c>
      <c r="F64" s="34"/>
      <c r="G64" s="69">
        <v>0</v>
      </c>
      <c r="H64" s="35">
        <f t="shared" si="1"/>
        <v>0</v>
      </c>
    </row>
    <row r="65" spans="1:8" ht="59.25" customHeight="1">
      <c r="A65" s="32" t="s">
        <v>169</v>
      </c>
      <c r="B65" s="42" t="s">
        <v>76</v>
      </c>
      <c r="C65" s="39"/>
      <c r="D65" s="34" t="s">
        <v>21</v>
      </c>
      <c r="E65" s="34">
        <v>2</v>
      </c>
      <c r="F65" s="34"/>
      <c r="G65" s="69">
        <v>0</v>
      </c>
      <c r="H65" s="35">
        <f t="shared" si="1"/>
        <v>0</v>
      </c>
    </row>
    <row r="66" spans="1:8" ht="57.75" customHeight="1">
      <c r="A66" s="32" t="s">
        <v>170</v>
      </c>
      <c r="B66" s="38" t="s">
        <v>77</v>
      </c>
      <c r="C66" s="40"/>
      <c r="D66" s="34" t="s">
        <v>21</v>
      </c>
      <c r="E66" s="34">
        <v>8</v>
      </c>
      <c r="F66" s="34"/>
      <c r="G66" s="69">
        <v>0</v>
      </c>
      <c r="H66" s="35">
        <f t="shared" si="1"/>
        <v>0</v>
      </c>
    </row>
    <row r="67" spans="1:9" ht="60.75" customHeight="1">
      <c r="A67" s="32" t="s">
        <v>171</v>
      </c>
      <c r="B67" s="38" t="s">
        <v>78</v>
      </c>
      <c r="C67" s="40"/>
      <c r="D67" s="34" t="s">
        <v>21</v>
      </c>
      <c r="E67" s="34">
        <v>20</v>
      </c>
      <c r="F67" s="34"/>
      <c r="G67" s="69">
        <v>0</v>
      </c>
      <c r="H67" s="35">
        <f t="shared" si="1"/>
        <v>0</v>
      </c>
      <c r="I67" s="9"/>
    </row>
    <row r="68" spans="1:8" ht="44.25" customHeight="1">
      <c r="A68" s="32" t="s">
        <v>172</v>
      </c>
      <c r="B68" s="38" t="s">
        <v>79</v>
      </c>
      <c r="C68" s="38"/>
      <c r="D68" s="34" t="s">
        <v>21</v>
      </c>
      <c r="E68" s="34">
        <v>2</v>
      </c>
      <c r="F68" s="34"/>
      <c r="G68" s="69">
        <v>0</v>
      </c>
      <c r="H68" s="35">
        <f t="shared" si="1"/>
        <v>0</v>
      </c>
    </row>
    <row r="69" spans="1:8" ht="61.5" customHeight="1">
      <c r="A69" s="32" t="s">
        <v>173</v>
      </c>
      <c r="B69" s="38" t="s">
        <v>80</v>
      </c>
      <c r="C69" s="38"/>
      <c r="D69" s="34" t="s">
        <v>21</v>
      </c>
      <c r="E69" s="34">
        <v>2</v>
      </c>
      <c r="F69" s="34"/>
      <c r="G69" s="69">
        <v>0</v>
      </c>
      <c r="H69" s="35">
        <f t="shared" si="1"/>
        <v>0</v>
      </c>
    </row>
    <row r="70" spans="1:8" ht="58.5" customHeight="1">
      <c r="A70" s="32" t="s">
        <v>174</v>
      </c>
      <c r="B70" s="38" t="s">
        <v>81</v>
      </c>
      <c r="C70" s="39"/>
      <c r="D70" s="34" t="s">
        <v>21</v>
      </c>
      <c r="E70" s="34">
        <v>3</v>
      </c>
      <c r="F70" s="34"/>
      <c r="G70" s="69">
        <v>0</v>
      </c>
      <c r="H70" s="35">
        <f t="shared" si="1"/>
        <v>0</v>
      </c>
    </row>
    <row r="71" spans="1:8" ht="57" customHeight="1">
      <c r="A71" s="32" t="s">
        <v>175</v>
      </c>
      <c r="B71" s="38" t="s">
        <v>82</v>
      </c>
      <c r="C71" s="39"/>
      <c r="D71" s="34" t="s">
        <v>21</v>
      </c>
      <c r="E71" s="34">
        <v>4</v>
      </c>
      <c r="F71" s="34"/>
      <c r="G71" s="69">
        <v>0</v>
      </c>
      <c r="H71" s="35">
        <f t="shared" si="1"/>
        <v>0</v>
      </c>
    </row>
    <row r="72" spans="1:8" ht="43.5" customHeight="1">
      <c r="A72" s="32" t="s">
        <v>176</v>
      </c>
      <c r="B72" s="38" t="s">
        <v>83</v>
      </c>
      <c r="C72" s="38"/>
      <c r="D72" s="34" t="s">
        <v>21</v>
      </c>
      <c r="E72" s="34">
        <v>3</v>
      </c>
      <c r="F72" s="34"/>
      <c r="G72" s="69">
        <v>0</v>
      </c>
      <c r="H72" s="35">
        <f t="shared" si="1"/>
        <v>0</v>
      </c>
    </row>
    <row r="73" spans="1:8" ht="42.75" customHeight="1">
      <c r="A73" s="32" t="s">
        <v>177</v>
      </c>
      <c r="B73" s="38" t="s">
        <v>84</v>
      </c>
      <c r="C73" s="38"/>
      <c r="D73" s="34" t="s">
        <v>21</v>
      </c>
      <c r="E73" s="34">
        <v>3</v>
      </c>
      <c r="F73" s="34"/>
      <c r="G73" s="69">
        <v>0</v>
      </c>
      <c r="H73" s="35">
        <f t="shared" si="1"/>
        <v>0</v>
      </c>
    </row>
    <row r="74" spans="1:8" ht="42.75" customHeight="1">
      <c r="A74" s="32" t="s">
        <v>178</v>
      </c>
      <c r="B74" s="38" t="s">
        <v>85</v>
      </c>
      <c r="C74" s="38"/>
      <c r="D74" s="34" t="s">
        <v>21</v>
      </c>
      <c r="E74" s="34">
        <v>3</v>
      </c>
      <c r="F74" s="34"/>
      <c r="G74" s="69">
        <v>0</v>
      </c>
      <c r="H74" s="35">
        <f t="shared" si="1"/>
        <v>0</v>
      </c>
    </row>
    <row r="75" spans="1:8" ht="43.5" customHeight="1">
      <c r="A75" s="32" t="s">
        <v>179</v>
      </c>
      <c r="B75" s="38" t="s">
        <v>86</v>
      </c>
      <c r="C75" s="38"/>
      <c r="D75" s="34" t="s">
        <v>21</v>
      </c>
      <c r="E75" s="34">
        <v>3</v>
      </c>
      <c r="F75" s="34"/>
      <c r="G75" s="69">
        <v>0</v>
      </c>
      <c r="H75" s="35">
        <f t="shared" si="1"/>
        <v>0</v>
      </c>
    </row>
    <row r="76" spans="1:8" ht="52.5" customHeight="1">
      <c r="A76" s="32" t="s">
        <v>180</v>
      </c>
      <c r="B76" s="38" t="s">
        <v>87</v>
      </c>
      <c r="C76" s="38"/>
      <c r="D76" s="34" t="s">
        <v>21</v>
      </c>
      <c r="E76" s="34">
        <v>3</v>
      </c>
      <c r="F76" s="34"/>
      <c r="G76" s="69">
        <v>0</v>
      </c>
      <c r="H76" s="35">
        <f t="shared" si="1"/>
        <v>0</v>
      </c>
    </row>
    <row r="77" spans="1:8" ht="51.75" customHeight="1">
      <c r="A77" s="32" t="s">
        <v>181</v>
      </c>
      <c r="B77" s="38" t="s">
        <v>88</v>
      </c>
      <c r="C77" s="38"/>
      <c r="D77" s="34" t="s">
        <v>21</v>
      </c>
      <c r="E77" s="34">
        <v>3</v>
      </c>
      <c r="F77" s="34"/>
      <c r="G77" s="69">
        <v>0</v>
      </c>
      <c r="H77" s="35">
        <f t="shared" si="1"/>
        <v>0</v>
      </c>
    </row>
    <row r="78" spans="1:8" ht="45" customHeight="1">
      <c r="A78" s="32" t="s">
        <v>182</v>
      </c>
      <c r="B78" s="38" t="s">
        <v>89</v>
      </c>
      <c r="C78" s="38"/>
      <c r="D78" s="34" t="s">
        <v>21</v>
      </c>
      <c r="E78" s="34">
        <v>1</v>
      </c>
      <c r="F78" s="34"/>
      <c r="G78" s="69">
        <v>0</v>
      </c>
      <c r="H78" s="35">
        <f t="shared" si="1"/>
        <v>0</v>
      </c>
    </row>
    <row r="79" spans="1:8" ht="40.5" customHeight="1">
      <c r="A79" s="32" t="s">
        <v>183</v>
      </c>
      <c r="B79" s="38" t="s">
        <v>90</v>
      </c>
      <c r="C79" s="38"/>
      <c r="D79" s="34" t="s">
        <v>21</v>
      </c>
      <c r="E79" s="34">
        <v>1</v>
      </c>
      <c r="F79" s="34"/>
      <c r="G79" s="69">
        <v>0</v>
      </c>
      <c r="H79" s="35">
        <f t="shared" si="1"/>
        <v>0</v>
      </c>
    </row>
    <row r="80" spans="1:8" ht="48" customHeight="1">
      <c r="A80" s="32" t="s">
        <v>184</v>
      </c>
      <c r="B80" s="38" t="s">
        <v>91</v>
      </c>
      <c r="C80" s="38"/>
      <c r="D80" s="34" t="s">
        <v>21</v>
      </c>
      <c r="E80" s="34">
        <v>1</v>
      </c>
      <c r="F80" s="34"/>
      <c r="G80" s="69">
        <v>0</v>
      </c>
      <c r="H80" s="35">
        <f t="shared" si="1"/>
        <v>0</v>
      </c>
    </row>
    <row r="81" spans="1:8" ht="47.25" customHeight="1">
      <c r="A81" s="32" t="s">
        <v>185</v>
      </c>
      <c r="B81" s="38" t="s">
        <v>92</v>
      </c>
      <c r="C81" s="38"/>
      <c r="D81" s="34" t="s">
        <v>21</v>
      </c>
      <c r="E81" s="34">
        <v>1</v>
      </c>
      <c r="F81" s="34"/>
      <c r="G81" s="69">
        <v>0</v>
      </c>
      <c r="H81" s="35">
        <f t="shared" si="1"/>
        <v>0</v>
      </c>
    </row>
    <row r="82" spans="1:8" ht="51.75" customHeight="1">
      <c r="A82" s="32" t="s">
        <v>186</v>
      </c>
      <c r="B82" s="43" t="s">
        <v>93</v>
      </c>
      <c r="C82" s="38"/>
      <c r="D82" s="34" t="s">
        <v>21</v>
      </c>
      <c r="E82" s="34">
        <v>4</v>
      </c>
      <c r="F82" s="34"/>
      <c r="G82" s="69">
        <v>0</v>
      </c>
      <c r="H82" s="35">
        <f t="shared" si="1"/>
        <v>0</v>
      </c>
    </row>
    <row r="83" spans="1:8" ht="60.75" customHeight="1">
      <c r="A83" s="32" t="s">
        <v>187</v>
      </c>
      <c r="B83" s="43" t="s">
        <v>94</v>
      </c>
      <c r="C83" s="38"/>
      <c r="D83" s="34" t="s">
        <v>21</v>
      </c>
      <c r="E83" s="34">
        <v>5</v>
      </c>
      <c r="F83" s="34"/>
      <c r="G83" s="69">
        <v>0</v>
      </c>
      <c r="H83" s="35">
        <f t="shared" si="1"/>
        <v>0</v>
      </c>
    </row>
    <row r="84" spans="1:256" ht="48" customHeight="1">
      <c r="A84" s="32" t="s">
        <v>188</v>
      </c>
      <c r="B84" s="38" t="s">
        <v>95</v>
      </c>
      <c r="C84" s="39"/>
      <c r="D84" s="34" t="s">
        <v>21</v>
      </c>
      <c r="E84" s="34">
        <v>3</v>
      </c>
      <c r="F84" s="41"/>
      <c r="G84" s="69">
        <v>0</v>
      </c>
      <c r="H84" s="35">
        <f t="shared" si="1"/>
        <v>0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60.75" customHeight="1">
      <c r="A85" s="32" t="s">
        <v>189</v>
      </c>
      <c r="B85" s="38" t="s">
        <v>96</v>
      </c>
      <c r="C85" s="38"/>
      <c r="D85" s="34" t="s">
        <v>21</v>
      </c>
      <c r="E85" s="34">
        <v>4</v>
      </c>
      <c r="F85" s="41"/>
      <c r="G85" s="69">
        <v>0</v>
      </c>
      <c r="H85" s="35">
        <f t="shared" si="1"/>
        <v>0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60.75" customHeight="1">
      <c r="A86" s="32" t="s">
        <v>190</v>
      </c>
      <c r="B86" s="38" t="s">
        <v>97</v>
      </c>
      <c r="C86" s="39"/>
      <c r="D86" s="34" t="s">
        <v>21</v>
      </c>
      <c r="E86" s="34">
        <v>3</v>
      </c>
      <c r="F86" s="41"/>
      <c r="G86" s="69">
        <v>0</v>
      </c>
      <c r="H86" s="35">
        <f t="shared" si="1"/>
        <v>0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60.75" customHeight="1">
      <c r="A87" s="32" t="s">
        <v>191</v>
      </c>
      <c r="B87" s="38" t="s">
        <v>98</v>
      </c>
      <c r="C87" s="39"/>
      <c r="D87" s="34" t="s">
        <v>21</v>
      </c>
      <c r="E87" s="34">
        <v>1</v>
      </c>
      <c r="F87" s="41"/>
      <c r="G87" s="69">
        <v>0</v>
      </c>
      <c r="H87" s="35">
        <f t="shared" si="1"/>
        <v>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51" customHeight="1">
      <c r="A88" s="32" t="s">
        <v>192</v>
      </c>
      <c r="B88" s="38" t="s">
        <v>99</v>
      </c>
      <c r="C88" s="38"/>
      <c r="D88" s="34" t="s">
        <v>21</v>
      </c>
      <c r="E88" s="34">
        <v>3</v>
      </c>
      <c r="F88" s="41"/>
      <c r="G88" s="69">
        <v>0</v>
      </c>
      <c r="H88" s="35">
        <f t="shared" si="1"/>
        <v>0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51.75" customHeight="1">
      <c r="A89" s="32" t="s">
        <v>193</v>
      </c>
      <c r="B89" s="38" t="s">
        <v>100</v>
      </c>
      <c r="C89" s="39"/>
      <c r="D89" s="34" t="s">
        <v>21</v>
      </c>
      <c r="E89" s="34">
        <v>3</v>
      </c>
      <c r="F89" s="41"/>
      <c r="G89" s="69">
        <v>0</v>
      </c>
      <c r="H89" s="35">
        <f t="shared" si="1"/>
        <v>0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50.25" customHeight="1">
      <c r="A90" s="32" t="s">
        <v>194</v>
      </c>
      <c r="B90" s="38" t="s">
        <v>101</v>
      </c>
      <c r="C90" s="38"/>
      <c r="D90" s="34" t="s">
        <v>21</v>
      </c>
      <c r="E90" s="34">
        <v>2</v>
      </c>
      <c r="F90" s="41"/>
      <c r="G90" s="69">
        <v>0</v>
      </c>
      <c r="H90" s="35">
        <f t="shared" si="1"/>
        <v>0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50.25" customHeight="1">
      <c r="A91" s="32" t="s">
        <v>195</v>
      </c>
      <c r="B91" s="42" t="s">
        <v>102</v>
      </c>
      <c r="C91" s="38"/>
      <c r="D91" s="34" t="s">
        <v>21</v>
      </c>
      <c r="E91" s="34">
        <v>5</v>
      </c>
      <c r="F91" s="41"/>
      <c r="G91" s="69">
        <v>0</v>
      </c>
      <c r="H91" s="35">
        <f t="shared" si="1"/>
        <v>0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60.75" customHeight="1">
      <c r="A92" s="32" t="s">
        <v>196</v>
      </c>
      <c r="B92" s="38" t="s">
        <v>103</v>
      </c>
      <c r="C92" s="38"/>
      <c r="D92" s="34" t="s">
        <v>21</v>
      </c>
      <c r="E92" s="34">
        <v>1</v>
      </c>
      <c r="F92" s="41"/>
      <c r="G92" s="69">
        <v>0</v>
      </c>
      <c r="H92" s="35">
        <f t="shared" si="1"/>
        <v>0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60.75" customHeight="1">
      <c r="A93" s="32" t="s">
        <v>197</v>
      </c>
      <c r="B93" s="38" t="s">
        <v>104</v>
      </c>
      <c r="C93" s="40"/>
      <c r="D93" s="34" t="s">
        <v>21</v>
      </c>
      <c r="E93" s="34">
        <v>2</v>
      </c>
      <c r="F93" s="41"/>
      <c r="G93" s="69">
        <v>0</v>
      </c>
      <c r="H93" s="35">
        <f t="shared" si="1"/>
        <v>0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60.75" customHeight="1">
      <c r="A94" s="32" t="s">
        <v>198</v>
      </c>
      <c r="B94" s="38" t="s">
        <v>105</v>
      </c>
      <c r="C94" s="40"/>
      <c r="D94" s="34" t="s">
        <v>21</v>
      </c>
      <c r="E94" s="34">
        <v>4</v>
      </c>
      <c r="F94" s="41"/>
      <c r="G94" s="69">
        <v>0</v>
      </c>
      <c r="H94" s="35">
        <f t="shared" si="1"/>
        <v>0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60.75" customHeight="1">
      <c r="A95" s="32" t="s">
        <v>199</v>
      </c>
      <c r="B95" s="38" t="s">
        <v>106</v>
      </c>
      <c r="C95" s="38"/>
      <c r="D95" s="34" t="s">
        <v>21</v>
      </c>
      <c r="E95" s="34">
        <v>2</v>
      </c>
      <c r="F95" s="41"/>
      <c r="G95" s="69">
        <v>0</v>
      </c>
      <c r="H95" s="35">
        <f t="shared" si="1"/>
        <v>0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60.75" customHeight="1">
      <c r="A96" s="32" t="s">
        <v>200</v>
      </c>
      <c r="B96" s="38" t="s">
        <v>107</v>
      </c>
      <c r="C96" s="38"/>
      <c r="D96" s="34" t="s">
        <v>21</v>
      </c>
      <c r="E96" s="34">
        <v>2</v>
      </c>
      <c r="F96" s="41"/>
      <c r="G96" s="69">
        <v>0</v>
      </c>
      <c r="H96" s="35">
        <f t="shared" si="1"/>
        <v>0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60.75" customHeight="1">
      <c r="A97" s="32" t="s">
        <v>201</v>
      </c>
      <c r="B97" s="38" t="s">
        <v>108</v>
      </c>
      <c r="C97" s="39"/>
      <c r="D97" s="34" t="s">
        <v>21</v>
      </c>
      <c r="E97" s="34">
        <v>5</v>
      </c>
      <c r="F97" s="41"/>
      <c r="G97" s="69">
        <v>0</v>
      </c>
      <c r="H97" s="35">
        <f t="shared" si="1"/>
        <v>0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60.75" customHeight="1">
      <c r="A98" s="32" t="s">
        <v>202</v>
      </c>
      <c r="B98" s="38" t="s">
        <v>109</v>
      </c>
      <c r="C98" s="39"/>
      <c r="D98" s="34" t="s">
        <v>21</v>
      </c>
      <c r="E98" s="34">
        <v>6</v>
      </c>
      <c r="F98" s="41"/>
      <c r="G98" s="69">
        <v>0</v>
      </c>
      <c r="H98" s="35">
        <f t="shared" si="1"/>
        <v>0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60.75" customHeight="1">
      <c r="A99" s="32" t="s">
        <v>203</v>
      </c>
      <c r="B99" s="38" t="s">
        <v>110</v>
      </c>
      <c r="C99" s="39"/>
      <c r="D99" s="34" t="s">
        <v>21</v>
      </c>
      <c r="E99" s="34">
        <v>1</v>
      </c>
      <c r="F99" s="41"/>
      <c r="G99" s="69">
        <v>0</v>
      </c>
      <c r="H99" s="35">
        <f t="shared" si="1"/>
        <v>0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41.25" customHeight="1">
      <c r="A100" s="32" t="s">
        <v>204</v>
      </c>
      <c r="B100" s="48" t="s">
        <v>111</v>
      </c>
      <c r="C100" s="39"/>
      <c r="D100" s="34" t="s">
        <v>21</v>
      </c>
      <c r="E100" s="34">
        <v>2</v>
      </c>
      <c r="F100" s="41"/>
      <c r="G100" s="69">
        <v>0</v>
      </c>
      <c r="H100" s="35">
        <f t="shared" si="1"/>
        <v>0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63" customHeight="1">
      <c r="A101" s="32" t="s">
        <v>205</v>
      </c>
      <c r="B101" s="48" t="s">
        <v>112</v>
      </c>
      <c r="C101" s="39"/>
      <c r="D101" s="34" t="s">
        <v>21</v>
      </c>
      <c r="E101" s="34">
        <v>2</v>
      </c>
      <c r="F101" s="41"/>
      <c r="G101" s="69">
        <v>0</v>
      </c>
      <c r="H101" s="35">
        <f t="shared" si="1"/>
        <v>0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60.75" customHeight="1">
      <c r="A102" s="32" t="s">
        <v>206</v>
      </c>
      <c r="B102" s="48" t="s">
        <v>113</v>
      </c>
      <c r="C102" s="39"/>
      <c r="D102" s="34" t="s">
        <v>114</v>
      </c>
      <c r="E102" s="34">
        <v>2</v>
      </c>
      <c r="F102" s="41"/>
      <c r="G102" s="69">
        <v>0</v>
      </c>
      <c r="H102" s="35">
        <f t="shared" si="1"/>
        <v>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65.25" customHeight="1">
      <c r="A103" s="32" t="s">
        <v>207</v>
      </c>
      <c r="B103" s="48" t="s">
        <v>115</v>
      </c>
      <c r="C103" s="39"/>
      <c r="D103" s="34" t="s">
        <v>116</v>
      </c>
      <c r="E103" s="34">
        <v>2</v>
      </c>
      <c r="F103" s="41"/>
      <c r="G103" s="69">
        <v>0</v>
      </c>
      <c r="H103" s="35">
        <f t="shared" si="1"/>
        <v>0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8" ht="43.5" customHeight="1">
      <c r="A104" s="49"/>
      <c r="B104" s="50" t="s">
        <v>117</v>
      </c>
      <c r="C104" s="50"/>
      <c r="D104" s="50"/>
      <c r="E104" s="50"/>
      <c r="F104" s="50"/>
      <c r="G104" s="50"/>
      <c r="H104" s="51">
        <f>SUM(H13:H103)</f>
        <v>0</v>
      </c>
    </row>
    <row r="105" spans="1:8" ht="43.5" customHeight="1" hidden="1">
      <c r="A105" s="34"/>
      <c r="B105" s="52"/>
      <c r="C105" s="53" t="s">
        <v>118</v>
      </c>
      <c r="D105" s="53"/>
      <c r="E105" s="53"/>
      <c r="F105" s="53"/>
      <c r="G105" s="53"/>
      <c r="H105" s="54"/>
    </row>
    <row r="106" spans="1:8" ht="43.5" customHeight="1" hidden="1">
      <c r="A106" s="34"/>
      <c r="B106" s="12"/>
      <c r="C106" s="12"/>
      <c r="D106" s="13"/>
      <c r="E106" s="13"/>
      <c r="F106" s="13"/>
      <c r="G106" s="14"/>
      <c r="H106" s="15"/>
    </row>
    <row r="107" spans="1:8" ht="43.5" customHeight="1" hidden="1">
      <c r="A107" s="34"/>
      <c r="B107" s="55" t="s">
        <v>119</v>
      </c>
      <c r="C107" s="56"/>
      <c r="D107" s="57"/>
      <c r="E107" s="58"/>
      <c r="F107" s="58"/>
      <c r="G107" s="59"/>
      <c r="H107" s="60"/>
    </row>
    <row r="108" spans="1:8" ht="43.5" customHeight="1" hidden="1">
      <c r="A108" s="34">
        <v>96</v>
      </c>
      <c r="B108" s="61"/>
      <c r="C108" s="56"/>
      <c r="D108" s="57"/>
      <c r="E108" s="58"/>
      <c r="F108" s="58"/>
      <c r="G108" s="59"/>
      <c r="H108" s="60"/>
    </row>
    <row r="109" spans="1:8" ht="43.5" customHeight="1" hidden="1">
      <c r="A109" s="34">
        <v>97</v>
      </c>
      <c r="B109" s="62" t="s">
        <v>120</v>
      </c>
      <c r="C109" s="56"/>
      <c r="D109" s="57"/>
      <c r="E109" s="58"/>
      <c r="F109" s="58"/>
      <c r="G109" s="59"/>
      <c r="H109" s="60"/>
    </row>
    <row r="110" spans="1:8" ht="49.5" customHeight="1" hidden="1">
      <c r="A110" s="34">
        <v>98</v>
      </c>
      <c r="B110" s="62"/>
      <c r="C110" s="63" t="s">
        <v>121</v>
      </c>
      <c r="D110" s="63"/>
      <c r="E110" s="63"/>
      <c r="F110" s="64"/>
      <c r="G110" s="59"/>
      <c r="H110" s="60"/>
    </row>
    <row r="111" spans="1:8" ht="49.5" customHeight="1" hidden="1">
      <c r="A111" s="34">
        <v>99</v>
      </c>
      <c r="B111" s="62"/>
      <c r="C111" s="65" t="s">
        <v>122</v>
      </c>
      <c r="D111" s="65"/>
      <c r="E111" s="65"/>
      <c r="F111" s="66"/>
      <c r="G111" s="59"/>
      <c r="H111" s="60"/>
    </row>
    <row r="112" spans="1:8" ht="43.5" customHeight="1" hidden="1">
      <c r="A112" s="34"/>
      <c r="B112" s="67"/>
      <c r="C112" s="68"/>
      <c r="D112" s="58"/>
      <c r="E112" s="58"/>
      <c r="F112" s="58"/>
      <c r="G112" s="59"/>
      <c r="H112" s="60"/>
    </row>
    <row r="113" spans="1:8" ht="45.75" customHeight="1" hidden="1">
      <c r="A113" s="34"/>
      <c r="B113" s="67"/>
      <c r="C113" s="68"/>
      <c r="D113" s="58"/>
      <c r="E113" s="58"/>
      <c r="F113" s="58"/>
      <c r="G113" s="59"/>
      <c r="H113" s="60"/>
    </row>
    <row r="114" spans="1:8" ht="26.25" customHeight="1">
      <c r="A114" s="12"/>
      <c r="B114" s="12"/>
      <c r="C114" s="12"/>
      <c r="D114" s="13"/>
      <c r="E114" s="13"/>
      <c r="F114" s="13"/>
      <c r="G114" s="14"/>
      <c r="H114" s="15"/>
    </row>
    <row r="115" spans="1:8" ht="15" customHeight="1">
      <c r="A115" s="12"/>
      <c r="B115" s="12"/>
      <c r="C115" s="12"/>
      <c r="D115" s="13"/>
      <c r="E115" s="13"/>
      <c r="F115" s="13"/>
      <c r="G115" s="14"/>
      <c r="H115" s="15"/>
    </row>
    <row r="116" spans="1:8" ht="15" customHeight="1">
      <c r="A116" s="12"/>
      <c r="B116" s="12"/>
      <c r="C116" s="12"/>
      <c r="D116" s="13"/>
      <c r="E116" s="13"/>
      <c r="F116" s="13"/>
      <c r="G116" s="14"/>
      <c r="H116" s="15"/>
    </row>
    <row r="117" spans="1:8" ht="33.75" customHeight="1">
      <c r="A117" s="12"/>
      <c r="B117" s="55" t="s">
        <v>119</v>
      </c>
      <c r="C117" s="56"/>
      <c r="D117" s="57"/>
      <c r="E117" s="58"/>
      <c r="F117" s="58"/>
      <c r="G117" s="14"/>
      <c r="H117" s="15"/>
    </row>
    <row r="118" spans="1:8" ht="12.75" customHeight="1">
      <c r="A118" s="12"/>
      <c r="B118" s="62" t="s">
        <v>120</v>
      </c>
      <c r="C118" s="56"/>
      <c r="D118" s="57"/>
      <c r="E118" s="58"/>
      <c r="F118" s="58"/>
      <c r="G118" s="14"/>
      <c r="H118" s="15"/>
    </row>
    <row r="119" spans="1:8" ht="30.75" customHeight="1">
      <c r="A119" s="12"/>
      <c r="B119" s="62"/>
      <c r="C119" s="56"/>
      <c r="D119" s="57"/>
      <c r="E119" s="58"/>
      <c r="F119" s="58"/>
      <c r="G119" s="14"/>
      <c r="H119" s="15"/>
    </row>
    <row r="120" spans="1:8" ht="15.75" customHeight="1">
      <c r="A120" s="12"/>
      <c r="B120" s="62"/>
      <c r="C120" s="12"/>
      <c r="D120" s="13"/>
      <c r="E120" s="63" t="s">
        <v>121</v>
      </c>
      <c r="F120" s="63"/>
      <c r="G120" s="63"/>
      <c r="H120" s="63"/>
    </row>
    <row r="121" spans="1:8" ht="19.5" customHeight="1">
      <c r="A121" s="12"/>
      <c r="B121" s="62"/>
      <c r="C121" s="12"/>
      <c r="D121" s="65" t="s">
        <v>122</v>
      </c>
      <c r="E121" s="65"/>
      <c r="F121" s="65"/>
      <c r="G121" s="65"/>
      <c r="H121" s="65"/>
    </row>
    <row r="122" spans="1:8" ht="15" customHeight="1">
      <c r="A122" s="12"/>
      <c r="B122" s="12"/>
      <c r="C122" s="12"/>
      <c r="D122" s="13"/>
      <c r="E122" s="13"/>
      <c r="F122" s="13"/>
      <c r="G122" s="14"/>
      <c r="H122" s="15"/>
    </row>
    <row r="123" spans="1:8" ht="15" customHeight="1">
      <c r="A123" s="12"/>
      <c r="B123" s="12"/>
      <c r="C123" s="12"/>
      <c r="D123" s="13"/>
      <c r="E123" s="13"/>
      <c r="F123" s="13"/>
      <c r="G123" s="14"/>
      <c r="H123" s="15"/>
    </row>
    <row r="124" spans="1:8" ht="15" customHeight="1">
      <c r="A124" s="12"/>
      <c r="B124" s="12"/>
      <c r="C124" s="12"/>
      <c r="D124" s="13"/>
      <c r="E124" s="13"/>
      <c r="F124" s="13"/>
      <c r="G124" s="14"/>
      <c r="H124" s="15"/>
    </row>
  </sheetData>
  <sheetProtection selectLockedCells="1" selectUnlockedCells="1"/>
  <mergeCells count="20">
    <mergeCell ref="B118:B121"/>
    <mergeCell ref="E120:H120"/>
    <mergeCell ref="D121:H121"/>
    <mergeCell ref="B104:G104"/>
    <mergeCell ref="C105:G105"/>
    <mergeCell ref="B109:B111"/>
    <mergeCell ref="C110:E110"/>
    <mergeCell ref="C111:E111"/>
    <mergeCell ref="E7:E11"/>
    <mergeCell ref="F7:F11"/>
    <mergeCell ref="G7:G11"/>
    <mergeCell ref="H7:H11"/>
    <mergeCell ref="A7:A11"/>
    <mergeCell ref="B7:B11"/>
    <mergeCell ref="C7:C11"/>
    <mergeCell ref="D7:D11"/>
    <mergeCell ref="G2:H2"/>
    <mergeCell ref="G3:H3"/>
    <mergeCell ref="B4:H4"/>
    <mergeCell ref="B5:H5"/>
  </mergeCells>
  <printOptions/>
  <pageMargins left="0.2902777777777778" right="0.1798611111111111" top="0.3298611111111111" bottom="0.209722222222222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esiedlecka</cp:lastModifiedBy>
  <cp:lastPrinted>2024-01-18T09:54:19Z</cp:lastPrinted>
  <dcterms:created xsi:type="dcterms:W3CDTF">2024-01-18T07:24:18Z</dcterms:created>
  <dcterms:modified xsi:type="dcterms:W3CDTF">2024-01-18T10:54:11Z</dcterms:modified>
  <cp:category/>
  <cp:version/>
  <cp:contentType/>
  <cp:contentStatus/>
</cp:coreProperties>
</file>