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2" activeTab="0"/>
  </bookViews>
  <sheets>
    <sheet name="Zał. nr 1.1. TABELA NR 1" sheetId="1" r:id="rId1"/>
    <sheet name="Zał. nr 1.1 TABELA NR 2" sheetId="2" r:id="rId2"/>
  </sheets>
  <definedNames/>
  <calcPr fullCalcOnLoad="1"/>
</workbook>
</file>

<file path=xl/sharedStrings.xml><?xml version="1.0" encoding="utf-8"?>
<sst xmlns="http://schemas.openxmlformats.org/spreadsheetml/2006/main" count="232" uniqueCount="123">
  <si>
    <t>…………………………………………</t>
  </si>
  <si>
    <t>(pieczątka lub nazwa Wykonawcy)</t>
  </si>
  <si>
    <t>WYCENA WYKONAWCY</t>
  </si>
  <si>
    <t>L.P.</t>
  </si>
  <si>
    <t xml:space="preserve">   Nazwa  materiału/artykułu                                                 </t>
  </si>
  <si>
    <t>Nazwa producenta oferowanego  materiału  eksploatacyjnego równoważnego  do materiału  opisanego  w kolumnie 2 oraz  numer katalogowy/symbol  produktu -        (wiersze  kolumny 3 należy wypełnić jedynie  w przypadku oferowania  przez Wykonawcę materiału równoważnego , brak wypełnienia wiersza   oznacza że  Wykonawca  oferuje  materiał opisany przez Zamawiającego)</t>
  </si>
  <si>
    <t>Jedn. miary</t>
  </si>
  <si>
    <t>Ilość ogółem</t>
  </si>
  <si>
    <t>Cena jednostkowa brutto ( zł )</t>
  </si>
  <si>
    <t>Wartość brutto (zł) (kolumna 5 x 6)</t>
  </si>
  <si>
    <t>1.</t>
  </si>
  <si>
    <t xml:space="preserve">                            2.</t>
  </si>
  <si>
    <t>3.</t>
  </si>
  <si>
    <t>4.</t>
  </si>
  <si>
    <t>5.</t>
  </si>
  <si>
    <t>6.</t>
  </si>
  <si>
    <t>7.</t>
  </si>
  <si>
    <t>Xerox Phaser 6010N       Toner 106R01631 (cyan)    wydajność: do 1000 str. A4</t>
  </si>
  <si>
    <t>szt.</t>
  </si>
  <si>
    <t>Xerox Phaser 6010N       Toner 106R01632 (magenta)   wydajność: do 1000 str. A4</t>
  </si>
  <si>
    <t>Xerox Phaser 6010N       Toner 106R01633 (yellow) wydajność: do 1000 str. A4</t>
  </si>
  <si>
    <t>Xerox Phaser 6010N       Toner 106R01634 (black)   wydajność: do 1000 str. A4</t>
  </si>
  <si>
    <t xml:space="preserve">Xerox Phaser 3435 DN    (wkład z czarnym tonerem )    symbol : XER-106R01415
wydajność: 10 000 stron </t>
  </si>
  <si>
    <t xml:space="preserve">Xerox Phaser 6125 N black toner Nr części   106R01338  Wydajność: 1000 stron                 </t>
  </si>
  <si>
    <t>Xerox Phaser 6125 N cyan toner Nr części  106R01335        Wydajność: 1000</t>
  </si>
  <si>
    <t>Xerox Phaser 6125 N magenta toner Nr części  106R01336                      Wydajność: 1000</t>
  </si>
  <si>
    <t>Xerox Phaser 6125 N yellow toner   Nr części  106R01337                      Wydajność: 1000</t>
  </si>
  <si>
    <t>Toner  do urządzenia wielofunkcyjnego Lexmark MX310dn Symbol 602H Wydajność: 10000, kolor: czarny</t>
  </si>
  <si>
    <t xml:space="preserve">Xerox Work Centre  3220 Multifunction  Printer Nr części  XER-106R01487
wydajność: 4 100 stron 
kolor: czarny  </t>
  </si>
  <si>
    <t>Xerox WorkCentre 5021, Toner Symbol  006R01573       Wydajność :  9 000   stron             Kolor : czarny</t>
  </si>
  <si>
    <t>Xerox WorkCentre 3315 Nr części  106R02310       wydajność :  5 000 stron               kolor : czarny</t>
  </si>
  <si>
    <t>Xerox WorkCentre 3325 Nr części 106R02312       wydajność : 11 000  stron              kolor : czarny</t>
  </si>
  <si>
    <t>Xerox Workcentre  3550V   XDJ    Symbol 106R01531           Wydajność : 11000 stron              Kolor : czarny</t>
  </si>
  <si>
    <t>Toner do urządzenia wielofunkcyjnego HP LaserJet Pro M521dn, Symbol HP55A Wydajność: 12500 stron, kolor: czarny</t>
  </si>
  <si>
    <t>Hewlett Packard  LJ 1020 (wkład z czarnym tonerem ) symbol Q2612A wydajność: 2 000 stron .</t>
  </si>
  <si>
    <t>Toner do urządzenia wielofunkcyjnego HP LaserJet Pro M426fdn, Symbol HP26A Wydajność: 9000, kolor: czarny</t>
  </si>
  <si>
    <t xml:space="preserve">Hewlett Packard L J  1200 ( wkład z czarnym tonerem ) symbol C7115A  wydajność : str. 2500.     </t>
  </si>
  <si>
    <t xml:space="preserve">  szt.</t>
  </si>
  <si>
    <t xml:space="preserve">Hewlett Packard L J  1300  ( wkład z czarnym tonerem )  symbol HP-Q2613X, wydajność: 3000 stron
  </t>
  </si>
  <si>
    <t xml:space="preserve">Hewlett Packard L J  1320  ( wkład z czarnym tonerem )  symbol HP-Q5949X, wydajność: 6 000 stron
kolor: czarny  </t>
  </si>
  <si>
    <t xml:space="preserve">Hewlett Packard L J  P1566     symbol HP-CE278A, wydajność: 2 100 stron, kolor: czarny  </t>
  </si>
  <si>
    <t xml:space="preserve"> szt.</t>
  </si>
  <si>
    <t xml:space="preserve">Hewlett Packard L J P 2055 dn ( wkład z czarnym tonerem ) , symbol CE505X  wydajność: 6 500 stron </t>
  </si>
  <si>
    <t>Kyocera Mita Ecosys P2135dn, kolor czarny, symbol TK 170, wydajność 7200 stron</t>
  </si>
  <si>
    <t xml:space="preserve">OKI MICROLINE 320 ELITE (taśma barwiąca ) symbol OKI-09002303 wydajność: 3 mln znaków .                    </t>
  </si>
  <si>
    <t xml:space="preserve">Canon I - SENSYS Color LBP 7660 Cdn symbol CAN-2661B002AA, wydajność: 2 800 stron
kolor: cyan-błękitny  </t>
  </si>
  <si>
    <t xml:space="preserve">Canon I - SENSYS Color LBP 7660 Cdn symbol CAN-2660B002AA, wydajność: 2 800 stron
kolor: magenta-purpurowy                              </t>
  </si>
  <si>
    <t xml:space="preserve">Canon I - SENSYS Color LBP 7660 Cdn symbol CAN-2659B002AA, wydajność: 2 800 stron
kolor: yellow-żółty                                              </t>
  </si>
  <si>
    <t xml:space="preserve">Canon I - SENSYS Color LBP 7660 Cdn symbol CAN-2662B002, wydajność: 3 400 stron
kolor: czarny                    </t>
  </si>
  <si>
    <t xml:space="preserve">Kyocera FS - 1016  - Symbol: TK-110 wydajność : 6000 stron  kolor : czarny </t>
  </si>
  <si>
    <t xml:space="preserve">   szt.</t>
  </si>
  <si>
    <t xml:space="preserve">Xerox Phaser 3250 D (wkład z czarnym tonerem ) symbol XER-106R01374,wydajność: 5 000 stron                                    </t>
  </si>
  <si>
    <t xml:space="preserve">Xerox Phaser 3320 (wkład z czarnym tonerem ) symbol  106R02306, wydajność : 11 000 stron                                </t>
  </si>
  <si>
    <t>Toner do urządzenia wielofunkcyjnego Lexmark MX 511de Symbol: 602H Wydajność 10000 stron. Kolor czarny</t>
  </si>
  <si>
    <t>Toner do urządzenia wielofunkcyjnego Lexmark MX 511de Symbol: 602X Wydajność 20000 stron. Kolor czarny</t>
  </si>
  <si>
    <t xml:space="preserve">Bęben do urządzenia wielofunkcyjnego Lexmark MX 511de  Symbol 500Z, Wydajność 60000 stron. </t>
  </si>
  <si>
    <t xml:space="preserve">DYMO Labelmanager 160 zestaw 5 taśm do labelarki 12mm/7m biała, nadruk czarny
</t>
  </si>
  <si>
    <t>Zestaw obrazujący do drukarki laserowej kolorowej Lexmark CS510dte, Symbol: 700Z5  kolory: black, cyan, magenta, yellow</t>
  </si>
  <si>
    <t xml:space="preserve">Toner  do Brother DCP  - L2560DW   symbol BRO-TN2310
wydajność: 1 200 stron
kolor: czarny  </t>
  </si>
  <si>
    <t>Bęben do urządzenia wielofunkcyjnego Lexmark MX310dn, kolor czarny Symbol: 500ZA</t>
  </si>
  <si>
    <t>Bęben do drukarki Lexmark CS510dte, wydajność 40000 stron, czarny Symbol: 700P</t>
  </si>
  <si>
    <t>Bęben do drukarki Lexmark MS312dn, wydajność 60000 stron, czarny</t>
  </si>
  <si>
    <t xml:space="preserve">Toner do Samsung ML - 1640  symbol SAM-MLTD1082S, wydajność: 1 500 stron
kolor: czarny  </t>
  </si>
  <si>
    <t>Toner do Samsung SL-M2875FD
Symbol D116L, wydajność 3 000 stron
kolor czarny</t>
  </si>
  <si>
    <t>Wywoływacz (Developer Unit) Symbol: DV 170E, do urządzenia Kyocera P2135DN, wydajność 10 000</t>
  </si>
  <si>
    <t>Moduł Bębna do drukarki laserowej Kyocera Ecosys P2135dn, DK-170</t>
  </si>
  <si>
    <t xml:space="preserve"> Brother DCP-L8400, zespół przenoszący (BU-320CL)</t>
  </si>
  <si>
    <t>Toner do Brother DCP-L8400CDN symbol TN-326 Y
wydajność: 3 500 stron, kolor: yellow</t>
  </si>
  <si>
    <t>Toner do Brother MFC-8520DN
symbol TN 3380, wydajność: 8 000 stron
kolor: czarny</t>
  </si>
  <si>
    <t>Toner do Brother DCP-L8400CDN symbol TN-326 BK
wydajność: 4 000 stron
kolor: czarny</t>
  </si>
  <si>
    <t>Toner do Brother DCP-L8400CDN symbol TN-326 C
wydajność: 3 500 stron
kolor: cyan</t>
  </si>
  <si>
    <t>Toner do Brother DCP-L8400CDN symbol TN-326 M
wydajność: 3 500 stron, kolor: magenta</t>
  </si>
  <si>
    <t>Bęben do urządzenia Brother DCP-L2560DW            Symbol: DR2300     Wydajność: 12000</t>
  </si>
  <si>
    <t>Bęben do urządzenia Brother DPC-L8400CDNYJ1          Symbol: DR321CL                              Wydajność: 25000</t>
  </si>
  <si>
    <t>Bęben do urządzenia Brother MFC-8520DN                 Symbol: DR3300                         Wydajność: 30000</t>
  </si>
  <si>
    <t>Bęben do urządzenia Samsung SL-M2875FD/SEE          Symbol: MLT-R116                          Wydajność: 9000</t>
  </si>
  <si>
    <t>Bęben do urządzenia Xerox 5021 Symbol: 013R00670                        Wydajność: 70000</t>
  </si>
  <si>
    <t>Toner do drukarki Lexmark MS312dn, symbol 502H Wydajność: 5000, kolor:czarny</t>
  </si>
  <si>
    <t>Toner  do drukarki Lexmark CS510DTE, Wydajność: 4000, kolor: czarny</t>
  </si>
  <si>
    <t>Toner  do drukarki Lexmark CS510DTE, Wydajność: 3000, kolor: cyan</t>
  </si>
  <si>
    <t>Toner  do drukarki Lexmark CS510DTE, Wydajność: 3000, kolor: magenta</t>
  </si>
  <si>
    <t>Toner  do drukarki Lexmark CS510DTE, Wydajność: 3000, kolor: yellow</t>
  </si>
  <si>
    <t>RAZEM</t>
  </si>
  <si>
    <t>RAZEM WARTOŚĆ BRUTTO:</t>
  </si>
  <si>
    <t>Stawka podatku VAT: 23 % *</t>
  </si>
  <si>
    <t xml:space="preserve">* Jeżeli Wykonawca jest uprawniony do zastosowania innej stawki podatku VAT należy dołączyć pisemne uzasadnienie zastosowania innej stawki </t>
  </si>
  <si>
    <t>…………………………………………………..</t>
  </si>
  <si>
    <t>Podpis uprawnionego przedstawiciela Wykonawcy</t>
  </si>
  <si>
    <t>Załącznik nr 1.1</t>
  </si>
  <si>
    <t>Nazwa producenta oferowanego  materiału  eksploatacyjnego równoważnego  do materiału  opisanego  w kolumnie 2 oraz  numer katalogowy/symbol  produktu -        (wiersze  kolumny 3 należy wypełnić jedynie  w przypadku oferowania  przez Wykonawcę materiału równoważego , brak wypełnienia wiersza   oznacza że  Wykonawca  oferuje  materiał opisany przez Zamawiającego)</t>
  </si>
  <si>
    <t>Konica Minolta Bizhub 185,  Toner symbol TN-116, wydajność 11000 stron A4</t>
  </si>
  <si>
    <t>Toner do kserokopiarki Konica Minolta Bizhub 367, wydajność 23000 przy 6% pokryciu, kolor czarny</t>
  </si>
  <si>
    <t xml:space="preserve">KYOCERA   MITA  TASKalfa 180 Symbol  tonera  KYO-TK435, wydajność: 15 000 stron
kolor: czarny               </t>
  </si>
  <si>
    <t xml:space="preserve">KYOCERA MITA  KM - 1635  Symbol  tonera MIT-TK410, wydajność: 15 000 stron
kolor: czarny  </t>
  </si>
  <si>
    <t>Toner do urządzenia Ricoh 2501, wydajność 9000 stron, kolor czarny</t>
  </si>
  <si>
    <t>KYOCERA  KM - 4050                  Symbol  tonera TK 715                       wydajność 34000 stron</t>
  </si>
  <si>
    <t xml:space="preserve">TOSHIBA  e - STUDIO  195           Symbol  tonera  T-2450E na 25000 stron </t>
  </si>
  <si>
    <t>Konica Minolta Bizhub 215,226
symbol TN 118, wydajność 12 000 stron</t>
  </si>
  <si>
    <t xml:space="preserve">Casio Printing Calculator DR 8620            </t>
  </si>
  <si>
    <t>CASIO FR--2650 A</t>
  </si>
  <si>
    <t>CASIO FR--2550</t>
  </si>
  <si>
    <t xml:space="preserve">CASIO DR – 140 N                                   </t>
  </si>
  <si>
    <t xml:space="preserve">CASIO DR – 120 LB                                   </t>
  </si>
  <si>
    <t>CITIZEN CX --122 S</t>
  </si>
  <si>
    <t xml:space="preserve">CITIZEN CX- 123                                     </t>
  </si>
  <si>
    <t>CITIZEN CX-123 S</t>
  </si>
  <si>
    <t>CITIZEN 440 DP II</t>
  </si>
  <si>
    <t>Texas E 5032 Dwukolorowa rolka atramentowa (czerwono-czarna) o symbolu IR-40T</t>
  </si>
  <si>
    <t xml:space="preserve">Wkład drukujący do faxu Canon Fax L - 400  Canon CARTRIDGE T do Canon PCD320
CAN-CARTRT, wydajność: 3 500 stron
kolor: czarny   </t>
  </si>
  <si>
    <t xml:space="preserve">Wkład drukujacy  do Canon FAX - JX500  symbol  Canon  Black   CAN - PG40 pojemność: 16 ml
wydajność: 355 stron, kolor: czarny  </t>
  </si>
  <si>
    <t xml:space="preserve">Folia do faxu Panasonic KX - FP 82.  Folia termotransferowa Panasonic KX-FA55
symbol  PAN-KXFA55
długość: 2 x 50 m, wydajność: 2 x 140 stron
kolor: czarny  </t>
  </si>
  <si>
    <t>Folia do faxu Panasonic KX - FP 343 Folia termotransferowa Panasonic KX- FA 57 kolor: czarny</t>
  </si>
  <si>
    <t>Toner do faxu Panasonic  KX - FL 613  Symbol  KX  -FA  83 kolor : czarny  wydajność : 2 500  stron</t>
  </si>
  <si>
    <t>Bęben światłoczuły do faxu Panasonic KX - FL 613 Symbol  KX -FA84 kolor  : czarny  wydajność  10 000  stron</t>
  </si>
  <si>
    <t xml:space="preserve">Toner do  faxu Panasonic KX - MB 773 Symbol  PAN-KXFAT92 wydajność: 2 000 stron
kolor: czarny </t>
  </si>
  <si>
    <t>Załącznik nr 1.1.</t>
  </si>
  <si>
    <t>TABELA NR 1 - Dostawa materiałów eksploatacyjnych do drukarek komputerowych i urządzeń wielofunkcyjnych</t>
  </si>
  <si>
    <t>TABELA NR 2 - Dostawa materiałów eksploatacyjnych do kopiarek i faksów</t>
  </si>
  <si>
    <t>UWAGA                                                                                                                                                                                                                                                                                           Wykonawca zobowiązany jest dołączyć do oferty karty katalogowe produktu lub link do strony zawierające ogólnodostępne informację potwierdzające spełnianie wymogów określonych przez Zamawiającego. W przypadku braku wymaganych dokumentów oferta będzie odrzucona</t>
  </si>
  <si>
    <t xml:space="preserve">Hewlett Packard  LJ 1505 ( wkład z czarnym tonerem ) symbol CB436A  wydajność : 2000 stron.  </t>
  </si>
  <si>
    <t xml:space="preserve">Hewlett Packard L J M2727 ( wkład z czarnym tonerem )  symbol Q7553X, wydajność: 7 000 stron
</t>
  </si>
  <si>
    <t>Hewlett Packard LJ PRO 200 M201dw (wkład z czarnym tonerem) symbol CF283X wydajność: 2200 stron</t>
  </si>
  <si>
    <t>Hewelett Packard LJ PRO M225dw (wkład z czarnym tonerem) symbol CF283X wydajność: 2200 stron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</si>
</sst>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b/>
      <i/>
      <sz val="10"/>
      <color indexed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8" borderId="0" applyNumberFormat="0" applyBorder="0" applyAlignment="0" applyProtection="0"/>
    <xf numFmtId="0" fontId="34" fillId="20" borderId="0" applyNumberFormat="0" applyBorder="0" applyAlignment="0" applyProtection="0"/>
    <xf numFmtId="0" fontId="2" fillId="14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16" borderId="0" applyNumberFormat="0" applyBorder="0" applyAlignment="0" applyProtection="0"/>
    <xf numFmtId="0" fontId="35" fillId="26" borderId="0" applyNumberFormat="0" applyBorder="0" applyAlignment="0" applyProtection="0"/>
    <xf numFmtId="0" fontId="3" fillId="18" borderId="0" applyNumberFormat="0" applyBorder="0" applyAlignment="0" applyProtection="0"/>
    <xf numFmtId="0" fontId="35" fillId="27" borderId="0" applyNumberFormat="0" applyBorder="0" applyAlignment="0" applyProtection="0"/>
    <xf numFmtId="0" fontId="3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6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7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8" fillId="4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4" fontId="19" fillId="0" borderId="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right" vertical="top"/>
    </xf>
    <xf numFmtId="0" fontId="23" fillId="0" borderId="0" xfId="0" applyFont="1" applyFill="1" applyBorder="1" applyAlignment="1">
      <alignment horizontal="right" vertical="top"/>
    </xf>
    <xf numFmtId="0" fontId="25" fillId="0" borderId="0" xfId="0" applyFont="1" applyFill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 horizontal="right" vertical="top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top" wrapText="1"/>
    </xf>
    <xf numFmtId="4" fontId="21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4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4" fontId="21" fillId="0" borderId="2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selection activeCell="A1" sqref="A1"/>
    </sheetView>
  </sheetViews>
  <sheetFormatPr defaultColWidth="11.625" defaultRowHeight="12.75"/>
  <cols>
    <col min="1" max="1" width="4.875" style="1" customWidth="1"/>
    <col min="2" max="2" width="54.25390625" style="1" customWidth="1"/>
    <col min="3" max="3" width="25.25390625" style="1" customWidth="1"/>
    <col min="4" max="4" width="8.125" style="2" customWidth="1"/>
    <col min="5" max="5" width="8.625" style="2" customWidth="1"/>
    <col min="6" max="6" width="14.75390625" style="3" customWidth="1"/>
    <col min="7" max="7" width="14.00390625" style="3" customWidth="1"/>
    <col min="8" max="8" width="23.625" style="1" customWidth="1"/>
    <col min="9" max="30" width="12.625" style="1" customWidth="1"/>
    <col min="31" max="16384" width="11.625" style="4" customWidth="1"/>
  </cols>
  <sheetData>
    <row r="2" spans="2:7" ht="15.75" customHeight="1">
      <c r="B2" s="1" t="s">
        <v>0</v>
      </c>
      <c r="F2" s="57"/>
      <c r="G2" s="57"/>
    </row>
    <row r="3" spans="2:7" ht="15" customHeight="1">
      <c r="B3" s="5" t="s">
        <v>1</v>
      </c>
      <c r="F3" s="57" t="s">
        <v>88</v>
      </c>
      <c r="G3" s="57"/>
    </row>
    <row r="4" spans="2:7" ht="16.5" customHeight="1">
      <c r="B4" s="58" t="s">
        <v>2</v>
      </c>
      <c r="C4" s="58"/>
      <c r="D4" s="58"/>
      <c r="E4" s="58"/>
      <c r="F4" s="58"/>
      <c r="G4" s="58"/>
    </row>
    <row r="5" spans="2:7" ht="21" customHeight="1">
      <c r="B5" s="59" t="s">
        <v>116</v>
      </c>
      <c r="C5" s="59"/>
      <c r="D5" s="59"/>
      <c r="E5" s="59"/>
      <c r="F5" s="59"/>
      <c r="G5" s="59"/>
    </row>
    <row r="6" spans="6:7" ht="6" customHeight="1">
      <c r="F6" s="6"/>
      <c r="G6" s="6"/>
    </row>
    <row r="7" spans="1:7" ht="21" customHeight="1">
      <c r="A7" s="52" t="s">
        <v>3</v>
      </c>
      <c r="B7" s="52" t="s">
        <v>4</v>
      </c>
      <c r="C7" s="51" t="s">
        <v>5</v>
      </c>
      <c r="D7" s="52" t="s">
        <v>6</v>
      </c>
      <c r="E7" s="52" t="s">
        <v>7</v>
      </c>
      <c r="F7" s="60" t="s">
        <v>8</v>
      </c>
      <c r="G7" s="61" t="s">
        <v>9</v>
      </c>
    </row>
    <row r="8" spans="1:7" ht="6" customHeight="1">
      <c r="A8" s="52"/>
      <c r="B8" s="52"/>
      <c r="C8" s="51"/>
      <c r="D8" s="52"/>
      <c r="E8" s="52"/>
      <c r="F8" s="60"/>
      <c r="G8" s="61"/>
    </row>
    <row r="9" spans="1:7" ht="2.25" customHeight="1">
      <c r="A9" s="52"/>
      <c r="B9" s="52"/>
      <c r="C9" s="51"/>
      <c r="D9" s="52"/>
      <c r="E9" s="52"/>
      <c r="F9" s="60"/>
      <c r="G9" s="61"/>
    </row>
    <row r="10" spans="1:7" ht="1.5" customHeight="1">
      <c r="A10" s="52"/>
      <c r="B10" s="52"/>
      <c r="C10" s="51"/>
      <c r="D10" s="52"/>
      <c r="E10" s="52"/>
      <c r="F10" s="60"/>
      <c r="G10" s="61"/>
    </row>
    <row r="11" spans="1:7" ht="161.25" customHeight="1">
      <c r="A11" s="52"/>
      <c r="B11" s="52"/>
      <c r="C11" s="51"/>
      <c r="D11" s="52"/>
      <c r="E11" s="52"/>
      <c r="F11" s="60"/>
      <c r="G11" s="61"/>
    </row>
    <row r="12" spans="1:7" ht="15">
      <c r="A12" s="9" t="s">
        <v>10</v>
      </c>
      <c r="B12" s="10" t="s">
        <v>11</v>
      </c>
      <c r="C12" s="7" t="s">
        <v>12</v>
      </c>
      <c r="D12" s="7" t="s">
        <v>13</v>
      </c>
      <c r="E12" s="7" t="s">
        <v>14</v>
      </c>
      <c r="F12" s="11" t="s">
        <v>15</v>
      </c>
      <c r="G12" s="11" t="s">
        <v>16</v>
      </c>
    </row>
    <row r="13" spans="1:7" ht="38.25" customHeight="1">
      <c r="A13" s="12">
        <v>1</v>
      </c>
      <c r="B13" s="13" t="s">
        <v>17</v>
      </c>
      <c r="C13" s="13"/>
      <c r="D13" s="12" t="s">
        <v>18</v>
      </c>
      <c r="E13" s="12">
        <v>5</v>
      </c>
      <c r="F13" s="14"/>
      <c r="G13" s="14">
        <f aca="true" t="shared" si="0" ref="G13:G77">E13*F13</f>
        <v>0</v>
      </c>
    </row>
    <row r="14" spans="1:7" ht="37.5" customHeight="1">
      <c r="A14" s="12">
        <v>2</v>
      </c>
      <c r="B14" s="13" t="s">
        <v>19</v>
      </c>
      <c r="C14" s="13"/>
      <c r="D14" s="12" t="s">
        <v>18</v>
      </c>
      <c r="E14" s="12">
        <v>5</v>
      </c>
      <c r="F14" s="14"/>
      <c r="G14" s="14">
        <f t="shared" si="0"/>
        <v>0</v>
      </c>
    </row>
    <row r="15" spans="1:7" ht="36.75" customHeight="1">
      <c r="A15" s="12">
        <f>A14+1</f>
        <v>3</v>
      </c>
      <c r="B15" s="15" t="s">
        <v>20</v>
      </c>
      <c r="C15" s="16"/>
      <c r="D15" s="12" t="s">
        <v>18</v>
      </c>
      <c r="E15" s="12">
        <v>5</v>
      </c>
      <c r="F15" s="14"/>
      <c r="G15" s="14">
        <f t="shared" si="0"/>
        <v>0</v>
      </c>
    </row>
    <row r="16" spans="1:7" ht="40.5" customHeight="1">
      <c r="A16" s="12">
        <f>A15+1</f>
        <v>4</v>
      </c>
      <c r="B16" s="15" t="s">
        <v>21</v>
      </c>
      <c r="C16" s="16"/>
      <c r="D16" s="12" t="s">
        <v>18</v>
      </c>
      <c r="E16" s="12">
        <v>5</v>
      </c>
      <c r="F16" s="14"/>
      <c r="G16" s="14">
        <f t="shared" si="0"/>
        <v>0</v>
      </c>
    </row>
    <row r="17" spans="1:7" ht="52.5" customHeight="1">
      <c r="A17" s="12">
        <f>A16+1</f>
        <v>5</v>
      </c>
      <c r="B17" s="17" t="s">
        <v>22</v>
      </c>
      <c r="C17" s="18"/>
      <c r="D17" s="12" t="s">
        <v>18</v>
      </c>
      <c r="E17" s="12">
        <v>13</v>
      </c>
      <c r="F17" s="14"/>
      <c r="G17" s="14">
        <f t="shared" si="0"/>
        <v>0</v>
      </c>
    </row>
    <row r="18" spans="1:7" ht="38.25" customHeight="1">
      <c r="A18" s="12">
        <v>6</v>
      </c>
      <c r="B18" s="17" t="s">
        <v>23</v>
      </c>
      <c r="C18" s="18"/>
      <c r="D18" s="12" t="s">
        <v>18</v>
      </c>
      <c r="E18" s="12">
        <v>5</v>
      </c>
      <c r="F18" s="14"/>
      <c r="G18" s="14">
        <f t="shared" si="0"/>
        <v>0</v>
      </c>
    </row>
    <row r="19" spans="1:7" ht="34.5" customHeight="1">
      <c r="A19" s="12">
        <f>A18+1</f>
        <v>7</v>
      </c>
      <c r="B19" s="17" t="s">
        <v>24</v>
      </c>
      <c r="C19" s="18"/>
      <c r="D19" s="12" t="s">
        <v>18</v>
      </c>
      <c r="E19" s="12">
        <v>5</v>
      </c>
      <c r="F19" s="14"/>
      <c r="G19" s="14">
        <f t="shared" si="0"/>
        <v>0</v>
      </c>
    </row>
    <row r="20" spans="1:7" ht="34.5" customHeight="1">
      <c r="A20" s="12">
        <f>A19+1</f>
        <v>8</v>
      </c>
      <c r="B20" s="17" t="s">
        <v>25</v>
      </c>
      <c r="C20" s="18"/>
      <c r="D20" s="12" t="s">
        <v>18</v>
      </c>
      <c r="E20" s="12">
        <v>5</v>
      </c>
      <c r="F20" s="14"/>
      <c r="G20" s="14">
        <f t="shared" si="0"/>
        <v>0</v>
      </c>
    </row>
    <row r="21" spans="1:7" ht="39" customHeight="1">
      <c r="A21" s="12">
        <f>A20+1</f>
        <v>9</v>
      </c>
      <c r="B21" s="17" t="s">
        <v>26</v>
      </c>
      <c r="C21" s="18"/>
      <c r="D21" s="12" t="s">
        <v>18</v>
      </c>
      <c r="E21" s="12">
        <v>5</v>
      </c>
      <c r="F21" s="14"/>
      <c r="G21" s="14">
        <f t="shared" si="0"/>
        <v>0</v>
      </c>
    </row>
    <row r="22" spans="1:7" ht="42" customHeight="1">
      <c r="A22" s="12">
        <v>10</v>
      </c>
      <c r="B22" s="17" t="s">
        <v>27</v>
      </c>
      <c r="C22" s="17"/>
      <c r="D22" s="12" t="s">
        <v>18</v>
      </c>
      <c r="E22" s="12">
        <v>80</v>
      </c>
      <c r="F22" s="14"/>
      <c r="G22" s="14">
        <f t="shared" si="0"/>
        <v>0</v>
      </c>
    </row>
    <row r="23" spans="1:7" ht="60" customHeight="1">
      <c r="A23" s="12">
        <f aca="true" t="shared" si="1" ref="A23:A28">A22+1</f>
        <v>11</v>
      </c>
      <c r="B23" s="17" t="s">
        <v>28</v>
      </c>
      <c r="C23" s="18"/>
      <c r="D23" s="12" t="s">
        <v>18</v>
      </c>
      <c r="E23" s="12">
        <v>5</v>
      </c>
      <c r="F23" s="14"/>
      <c r="G23" s="14">
        <f t="shared" si="0"/>
        <v>0</v>
      </c>
    </row>
    <row r="24" spans="1:7" ht="40.5" customHeight="1">
      <c r="A24" s="12">
        <f t="shared" si="1"/>
        <v>12</v>
      </c>
      <c r="B24" s="17" t="s">
        <v>29</v>
      </c>
      <c r="C24" s="17"/>
      <c r="D24" s="12" t="s">
        <v>18</v>
      </c>
      <c r="E24" s="12">
        <v>3</v>
      </c>
      <c r="F24" s="14"/>
      <c r="G24" s="14">
        <f t="shared" si="0"/>
        <v>0</v>
      </c>
    </row>
    <row r="25" spans="1:7" ht="38.25" customHeight="1">
      <c r="A25" s="12">
        <f t="shared" si="1"/>
        <v>13</v>
      </c>
      <c r="B25" s="17" t="s">
        <v>30</v>
      </c>
      <c r="C25" s="18"/>
      <c r="D25" s="12" t="s">
        <v>18</v>
      </c>
      <c r="E25" s="12">
        <v>80</v>
      </c>
      <c r="F25" s="14"/>
      <c r="G25" s="14">
        <f t="shared" si="0"/>
        <v>0</v>
      </c>
    </row>
    <row r="26" spans="1:8" ht="42" customHeight="1">
      <c r="A26" s="12">
        <f t="shared" si="1"/>
        <v>14</v>
      </c>
      <c r="B26" s="17" t="s">
        <v>31</v>
      </c>
      <c r="C26" s="18"/>
      <c r="D26" s="12" t="s">
        <v>18</v>
      </c>
      <c r="E26" s="12">
        <v>3</v>
      </c>
      <c r="F26" s="14"/>
      <c r="G26" s="14">
        <f t="shared" si="0"/>
        <v>0</v>
      </c>
      <c r="H26" s="19"/>
    </row>
    <row r="27" spans="1:7" ht="30" customHeight="1">
      <c r="A27" s="12">
        <f t="shared" si="1"/>
        <v>15</v>
      </c>
      <c r="B27" s="17" t="s">
        <v>32</v>
      </c>
      <c r="C27" s="20"/>
      <c r="D27" s="12" t="s">
        <v>18</v>
      </c>
      <c r="E27" s="12">
        <v>5</v>
      </c>
      <c r="F27" s="14"/>
      <c r="G27" s="14">
        <f t="shared" si="0"/>
        <v>0</v>
      </c>
    </row>
    <row r="28" spans="1:7" ht="36.75" customHeight="1">
      <c r="A28" s="12">
        <f t="shared" si="1"/>
        <v>16</v>
      </c>
      <c r="B28" s="17" t="s">
        <v>33</v>
      </c>
      <c r="C28" s="16"/>
      <c r="D28" s="12" t="s">
        <v>18</v>
      </c>
      <c r="E28" s="12">
        <v>27</v>
      </c>
      <c r="F28" s="14"/>
      <c r="G28" s="14">
        <f t="shared" si="0"/>
        <v>0</v>
      </c>
    </row>
    <row r="29" spans="1:7" ht="35.25" customHeight="1">
      <c r="A29" s="12">
        <v>17</v>
      </c>
      <c r="B29" s="17" t="s">
        <v>34</v>
      </c>
      <c r="C29" s="18"/>
      <c r="D29" s="12" t="s">
        <v>18</v>
      </c>
      <c r="E29" s="12">
        <v>30</v>
      </c>
      <c r="F29" s="14"/>
      <c r="G29" s="14">
        <f t="shared" si="0"/>
        <v>0</v>
      </c>
    </row>
    <row r="30" spans="1:7" ht="44.25" customHeight="1">
      <c r="A30" s="12">
        <f aca="true" t="shared" si="2" ref="A30:A37">A29+1</f>
        <v>18</v>
      </c>
      <c r="B30" s="17" t="s">
        <v>35</v>
      </c>
      <c r="C30" s="17"/>
      <c r="D30" s="12" t="s">
        <v>18</v>
      </c>
      <c r="E30" s="12">
        <v>50</v>
      </c>
      <c r="F30" s="14"/>
      <c r="G30" s="14">
        <f t="shared" si="0"/>
        <v>0</v>
      </c>
    </row>
    <row r="31" spans="1:8" ht="36" customHeight="1">
      <c r="A31" s="12">
        <f t="shared" si="2"/>
        <v>19</v>
      </c>
      <c r="B31" s="17" t="s">
        <v>36</v>
      </c>
      <c r="C31" s="18"/>
      <c r="D31" s="12" t="s">
        <v>37</v>
      </c>
      <c r="E31" s="12">
        <v>5</v>
      </c>
      <c r="F31" s="14"/>
      <c r="G31" s="14">
        <f t="shared" si="0"/>
        <v>0</v>
      </c>
      <c r="H31" s="19"/>
    </row>
    <row r="32" spans="1:7" ht="39.75" customHeight="1">
      <c r="A32" s="12">
        <f t="shared" si="2"/>
        <v>20</v>
      </c>
      <c r="B32" s="17" t="s">
        <v>38</v>
      </c>
      <c r="C32" s="18"/>
      <c r="D32" s="12" t="s">
        <v>18</v>
      </c>
      <c r="E32" s="12">
        <v>1</v>
      </c>
      <c r="F32" s="14"/>
      <c r="G32" s="14">
        <f t="shared" si="0"/>
        <v>0</v>
      </c>
    </row>
    <row r="33" spans="1:7" ht="51" customHeight="1">
      <c r="A33" s="12">
        <f t="shared" si="2"/>
        <v>21</v>
      </c>
      <c r="B33" s="17" t="s">
        <v>39</v>
      </c>
      <c r="C33" s="18"/>
      <c r="D33" s="12" t="s">
        <v>37</v>
      </c>
      <c r="E33" s="12">
        <v>28</v>
      </c>
      <c r="F33" s="14"/>
      <c r="G33" s="14">
        <f t="shared" si="0"/>
        <v>0</v>
      </c>
    </row>
    <row r="34" spans="1:7" ht="36.75" customHeight="1">
      <c r="A34" s="12">
        <f t="shared" si="2"/>
        <v>22</v>
      </c>
      <c r="B34" s="17" t="s">
        <v>119</v>
      </c>
      <c r="C34" s="18"/>
      <c r="D34" s="12" t="s">
        <v>37</v>
      </c>
      <c r="E34" s="12">
        <v>20</v>
      </c>
      <c r="F34" s="14"/>
      <c r="G34" s="14">
        <f t="shared" si="0"/>
        <v>0</v>
      </c>
    </row>
    <row r="35" spans="1:7" ht="36" customHeight="1">
      <c r="A35" s="12">
        <f t="shared" si="2"/>
        <v>23</v>
      </c>
      <c r="B35" s="17" t="s">
        <v>40</v>
      </c>
      <c r="C35" s="18"/>
      <c r="D35" s="12" t="s">
        <v>41</v>
      </c>
      <c r="E35" s="12">
        <v>64</v>
      </c>
      <c r="F35" s="14"/>
      <c r="G35" s="14">
        <f t="shared" si="0"/>
        <v>0</v>
      </c>
    </row>
    <row r="36" spans="1:7" ht="45.75" customHeight="1">
      <c r="A36" s="12">
        <f t="shared" si="2"/>
        <v>24</v>
      </c>
      <c r="B36" s="17" t="s">
        <v>120</v>
      </c>
      <c r="C36" s="18"/>
      <c r="D36" s="12" t="s">
        <v>18</v>
      </c>
      <c r="E36" s="12">
        <v>60</v>
      </c>
      <c r="F36" s="14"/>
      <c r="G36" s="14">
        <f t="shared" si="0"/>
        <v>0</v>
      </c>
    </row>
    <row r="37" spans="1:7" ht="30">
      <c r="A37" s="12">
        <f t="shared" si="2"/>
        <v>25</v>
      </c>
      <c r="B37" s="17" t="s">
        <v>42</v>
      </c>
      <c r="C37" s="18"/>
      <c r="D37" s="12" t="s">
        <v>18</v>
      </c>
      <c r="E37" s="12">
        <v>1</v>
      </c>
      <c r="F37" s="14"/>
      <c r="G37" s="14">
        <f t="shared" si="0"/>
        <v>0</v>
      </c>
    </row>
    <row r="38" spans="1:7" ht="41.25" customHeight="1">
      <c r="A38" s="12">
        <v>26</v>
      </c>
      <c r="B38" s="20" t="s">
        <v>43</v>
      </c>
      <c r="C38" s="18"/>
      <c r="D38" s="12" t="s">
        <v>37</v>
      </c>
      <c r="E38" s="12">
        <v>30</v>
      </c>
      <c r="F38" s="14"/>
      <c r="G38" s="14">
        <f t="shared" si="0"/>
        <v>0</v>
      </c>
    </row>
    <row r="39" spans="1:7" ht="35.25" customHeight="1">
      <c r="A39" s="12">
        <v>27</v>
      </c>
      <c r="B39" s="17" t="s">
        <v>44</v>
      </c>
      <c r="C39" s="17"/>
      <c r="D39" s="12" t="s">
        <v>37</v>
      </c>
      <c r="E39" s="12">
        <v>10</v>
      </c>
      <c r="F39" s="14"/>
      <c r="G39" s="14">
        <f t="shared" si="0"/>
        <v>0</v>
      </c>
    </row>
    <row r="40" spans="1:7" ht="57" customHeight="1">
      <c r="A40" s="12">
        <v>28</v>
      </c>
      <c r="B40" s="21" t="s">
        <v>45</v>
      </c>
      <c r="C40" s="12"/>
      <c r="D40" s="12" t="s">
        <v>18</v>
      </c>
      <c r="E40" s="12">
        <v>5</v>
      </c>
      <c r="F40" s="14"/>
      <c r="G40" s="14">
        <f t="shared" si="0"/>
        <v>0</v>
      </c>
    </row>
    <row r="41" spans="1:7" ht="45">
      <c r="A41" s="12">
        <f>A40+1</f>
        <v>29</v>
      </c>
      <c r="B41" s="21" t="s">
        <v>46</v>
      </c>
      <c r="C41" s="12"/>
      <c r="D41" s="12" t="s">
        <v>18</v>
      </c>
      <c r="E41" s="12">
        <v>5</v>
      </c>
      <c r="F41" s="14"/>
      <c r="G41" s="14">
        <f t="shared" si="0"/>
        <v>0</v>
      </c>
    </row>
    <row r="42" spans="1:7" ht="57" customHeight="1">
      <c r="A42" s="12">
        <f>A41+1</f>
        <v>30</v>
      </c>
      <c r="B42" s="21" t="s">
        <v>47</v>
      </c>
      <c r="C42" s="12"/>
      <c r="D42" s="12" t="s">
        <v>18</v>
      </c>
      <c r="E42" s="12">
        <v>5</v>
      </c>
      <c r="F42" s="14"/>
      <c r="G42" s="14">
        <f t="shared" si="0"/>
        <v>0</v>
      </c>
    </row>
    <row r="43" spans="1:7" ht="56.25" customHeight="1">
      <c r="A43" s="12">
        <f>A42+1</f>
        <v>31</v>
      </c>
      <c r="B43" s="21" t="s">
        <v>48</v>
      </c>
      <c r="C43" s="12"/>
      <c r="D43" s="12" t="s">
        <v>18</v>
      </c>
      <c r="E43" s="12">
        <v>5</v>
      </c>
      <c r="F43" s="14"/>
      <c r="G43" s="14">
        <f t="shared" si="0"/>
        <v>0</v>
      </c>
    </row>
    <row r="44" spans="1:7" ht="38.25" customHeight="1">
      <c r="A44" s="12">
        <f>A43+1</f>
        <v>32</v>
      </c>
      <c r="B44" s="17" t="s">
        <v>49</v>
      </c>
      <c r="C44" s="18"/>
      <c r="D44" s="12" t="s">
        <v>50</v>
      </c>
      <c r="E44" s="12">
        <v>1</v>
      </c>
      <c r="F44" s="14"/>
      <c r="G44" s="14">
        <f t="shared" si="0"/>
        <v>0</v>
      </c>
    </row>
    <row r="45" spans="1:7" ht="36.75" customHeight="1">
      <c r="A45" s="12">
        <v>33</v>
      </c>
      <c r="B45" s="17" t="s">
        <v>51</v>
      </c>
      <c r="C45" s="18"/>
      <c r="D45" s="12" t="s">
        <v>18</v>
      </c>
      <c r="E45" s="12">
        <v>10</v>
      </c>
      <c r="F45" s="14"/>
      <c r="G45" s="14">
        <f t="shared" si="0"/>
        <v>0</v>
      </c>
    </row>
    <row r="46" spans="1:7" ht="39" customHeight="1">
      <c r="A46" s="12">
        <f>A45+1</f>
        <v>34</v>
      </c>
      <c r="B46" s="17" t="s">
        <v>52</v>
      </c>
      <c r="C46" s="18"/>
      <c r="D46" s="12" t="s">
        <v>18</v>
      </c>
      <c r="E46" s="12">
        <v>2</v>
      </c>
      <c r="F46" s="14"/>
      <c r="G46" s="14">
        <f t="shared" si="0"/>
        <v>0</v>
      </c>
    </row>
    <row r="47" spans="1:7" ht="42" customHeight="1">
      <c r="A47" s="12">
        <f>A46+1</f>
        <v>35</v>
      </c>
      <c r="B47" s="17" t="s">
        <v>53</v>
      </c>
      <c r="C47" s="17"/>
      <c r="D47" s="12" t="s">
        <v>18</v>
      </c>
      <c r="E47" s="12">
        <v>10</v>
      </c>
      <c r="F47" s="14"/>
      <c r="G47" s="14">
        <f t="shared" si="0"/>
        <v>0</v>
      </c>
    </row>
    <row r="48" spans="1:7" ht="38.25" customHeight="1">
      <c r="A48" s="12">
        <v>36</v>
      </c>
      <c r="B48" s="17" t="s">
        <v>54</v>
      </c>
      <c r="C48" s="17"/>
      <c r="D48" s="12" t="s">
        <v>18</v>
      </c>
      <c r="E48" s="12">
        <v>5</v>
      </c>
      <c r="F48" s="14"/>
      <c r="G48" s="14">
        <f t="shared" si="0"/>
        <v>0</v>
      </c>
    </row>
    <row r="49" spans="1:7" ht="39" customHeight="1">
      <c r="A49" s="12">
        <v>37</v>
      </c>
      <c r="B49" s="17" t="s">
        <v>55</v>
      </c>
      <c r="C49" s="17"/>
      <c r="D49" s="12" t="s">
        <v>18</v>
      </c>
      <c r="E49" s="12">
        <v>2</v>
      </c>
      <c r="F49" s="14"/>
      <c r="G49" s="14">
        <f t="shared" si="0"/>
        <v>0</v>
      </c>
    </row>
    <row r="50" spans="1:7" ht="38.25" customHeight="1">
      <c r="A50" s="12">
        <f>A49+1</f>
        <v>38</v>
      </c>
      <c r="B50" s="17" t="s">
        <v>56</v>
      </c>
      <c r="C50" s="16"/>
      <c r="D50" s="12" t="s">
        <v>18</v>
      </c>
      <c r="E50" s="12">
        <v>5</v>
      </c>
      <c r="F50" s="14"/>
      <c r="G50" s="14">
        <f t="shared" si="0"/>
        <v>0</v>
      </c>
    </row>
    <row r="51" spans="1:7" ht="40.5" customHeight="1">
      <c r="A51" s="12">
        <f>A50+1</f>
        <v>39</v>
      </c>
      <c r="B51" s="17" t="s">
        <v>57</v>
      </c>
      <c r="C51" s="17"/>
      <c r="D51" s="12" t="s">
        <v>18</v>
      </c>
      <c r="E51" s="12">
        <v>5</v>
      </c>
      <c r="F51" s="14"/>
      <c r="G51" s="14">
        <f t="shared" si="0"/>
        <v>0</v>
      </c>
    </row>
    <row r="52" spans="1:7" ht="46.5" customHeight="1">
      <c r="A52" s="12">
        <v>40</v>
      </c>
      <c r="B52" s="21" t="s">
        <v>58</v>
      </c>
      <c r="C52" s="18"/>
      <c r="D52" s="12" t="s">
        <v>18</v>
      </c>
      <c r="E52" s="12">
        <v>10</v>
      </c>
      <c r="F52" s="14"/>
      <c r="G52" s="14">
        <f t="shared" si="0"/>
        <v>0</v>
      </c>
    </row>
    <row r="53" spans="1:7" ht="32.25" customHeight="1">
      <c r="A53" s="12">
        <v>41</v>
      </c>
      <c r="B53" s="17" t="s">
        <v>59</v>
      </c>
      <c r="C53" s="17"/>
      <c r="D53" s="12" t="s">
        <v>18</v>
      </c>
      <c r="E53" s="12">
        <v>45</v>
      </c>
      <c r="F53" s="14"/>
      <c r="G53" s="14">
        <f t="shared" si="0"/>
        <v>0</v>
      </c>
    </row>
    <row r="54" spans="1:8" ht="39" customHeight="1">
      <c r="A54" s="12">
        <v>42</v>
      </c>
      <c r="B54" s="17" t="s">
        <v>60</v>
      </c>
      <c r="C54" s="17"/>
      <c r="D54" s="12" t="s">
        <v>18</v>
      </c>
      <c r="E54" s="12">
        <v>2</v>
      </c>
      <c r="F54" s="14"/>
      <c r="G54" s="14">
        <f t="shared" si="0"/>
        <v>0</v>
      </c>
      <c r="H54" s="19"/>
    </row>
    <row r="55" spans="1:8" ht="36.75" customHeight="1">
      <c r="A55" s="12">
        <v>43</v>
      </c>
      <c r="B55" s="17" t="s">
        <v>61</v>
      </c>
      <c r="C55" s="17"/>
      <c r="D55" s="12" t="s">
        <v>18</v>
      </c>
      <c r="E55" s="12">
        <v>3</v>
      </c>
      <c r="F55" s="14"/>
      <c r="G55" s="14">
        <f t="shared" si="0"/>
        <v>0</v>
      </c>
      <c r="H55" s="22"/>
    </row>
    <row r="56" spans="1:8" ht="50.25" customHeight="1">
      <c r="A56" s="12">
        <f aca="true" t="shared" si="3" ref="A56:A67">A55+1</f>
        <v>44</v>
      </c>
      <c r="B56" s="17" t="s">
        <v>62</v>
      </c>
      <c r="C56" s="18"/>
      <c r="D56" s="12" t="s">
        <v>18</v>
      </c>
      <c r="E56" s="12">
        <v>10</v>
      </c>
      <c r="F56" s="14"/>
      <c r="G56" s="14">
        <f t="shared" si="0"/>
        <v>0</v>
      </c>
      <c r="H56" s="22"/>
    </row>
    <row r="57" spans="1:7" ht="54" customHeight="1">
      <c r="A57" s="12">
        <f t="shared" si="3"/>
        <v>45</v>
      </c>
      <c r="B57" s="17" t="s">
        <v>63</v>
      </c>
      <c r="C57" s="20"/>
      <c r="D57" s="12" t="s">
        <v>18</v>
      </c>
      <c r="E57" s="12">
        <v>100</v>
      </c>
      <c r="F57" s="14"/>
      <c r="G57" s="14">
        <f t="shared" si="0"/>
        <v>0</v>
      </c>
    </row>
    <row r="58" spans="1:7" ht="39.75" customHeight="1">
      <c r="A58" s="12">
        <f t="shared" si="3"/>
        <v>46</v>
      </c>
      <c r="B58" s="17" t="s">
        <v>64</v>
      </c>
      <c r="C58" s="17"/>
      <c r="D58" s="12" t="s">
        <v>18</v>
      </c>
      <c r="E58" s="12">
        <v>13</v>
      </c>
      <c r="F58" s="14"/>
      <c r="G58" s="14">
        <f t="shared" si="0"/>
        <v>0</v>
      </c>
    </row>
    <row r="59" spans="1:7" ht="38.25" customHeight="1">
      <c r="A59" s="12">
        <f t="shared" si="3"/>
        <v>47</v>
      </c>
      <c r="B59" s="17" t="s">
        <v>65</v>
      </c>
      <c r="C59" s="17"/>
      <c r="D59" s="12" t="s">
        <v>18</v>
      </c>
      <c r="E59" s="12">
        <v>13</v>
      </c>
      <c r="F59" s="14"/>
      <c r="G59" s="14">
        <f t="shared" si="0"/>
        <v>0</v>
      </c>
    </row>
    <row r="60" spans="1:7" ht="33.75" customHeight="1">
      <c r="A60" s="12">
        <f t="shared" si="3"/>
        <v>48</v>
      </c>
      <c r="B60" s="21" t="s">
        <v>66</v>
      </c>
      <c r="C60" s="17"/>
      <c r="D60" s="12" t="s">
        <v>18</v>
      </c>
      <c r="E60" s="12">
        <v>2</v>
      </c>
      <c r="F60" s="14"/>
      <c r="G60" s="14">
        <f t="shared" si="0"/>
        <v>0</v>
      </c>
    </row>
    <row r="61" spans="1:7" ht="39.75" customHeight="1">
      <c r="A61" s="12">
        <f t="shared" si="3"/>
        <v>49</v>
      </c>
      <c r="B61" s="20" t="s">
        <v>67</v>
      </c>
      <c r="C61" s="18"/>
      <c r="D61" s="12" t="s">
        <v>18</v>
      </c>
      <c r="E61" s="12">
        <v>5</v>
      </c>
      <c r="F61" s="14"/>
      <c r="G61" s="14">
        <f t="shared" si="0"/>
        <v>0</v>
      </c>
    </row>
    <row r="62" spans="1:7" ht="51" customHeight="1">
      <c r="A62" s="12">
        <f t="shared" si="3"/>
        <v>50</v>
      </c>
      <c r="B62" s="20" t="s">
        <v>68</v>
      </c>
      <c r="C62" s="20"/>
      <c r="D62" s="12" t="s">
        <v>18</v>
      </c>
      <c r="E62" s="12">
        <v>1</v>
      </c>
      <c r="F62" s="14"/>
      <c r="G62" s="14">
        <f t="shared" si="0"/>
        <v>0</v>
      </c>
    </row>
    <row r="63" spans="1:7" ht="48.75" customHeight="1">
      <c r="A63" s="12">
        <f t="shared" si="3"/>
        <v>51</v>
      </c>
      <c r="B63" s="20" t="s">
        <v>69</v>
      </c>
      <c r="C63" s="18"/>
      <c r="D63" s="12" t="s">
        <v>18</v>
      </c>
      <c r="E63" s="12">
        <v>5</v>
      </c>
      <c r="F63" s="14"/>
      <c r="G63" s="14">
        <f t="shared" si="0"/>
        <v>0</v>
      </c>
    </row>
    <row r="64" spans="1:7" ht="48.75" customHeight="1">
      <c r="A64" s="12">
        <f t="shared" si="3"/>
        <v>52</v>
      </c>
      <c r="B64" s="20" t="s">
        <v>70</v>
      </c>
      <c r="C64" s="18"/>
      <c r="D64" s="12" t="s">
        <v>18</v>
      </c>
      <c r="E64" s="12">
        <v>5</v>
      </c>
      <c r="F64" s="14"/>
      <c r="G64" s="14">
        <f t="shared" si="0"/>
        <v>0</v>
      </c>
    </row>
    <row r="65" spans="1:7" ht="37.5" customHeight="1">
      <c r="A65" s="12">
        <f t="shared" si="3"/>
        <v>53</v>
      </c>
      <c r="B65" s="20" t="s">
        <v>71</v>
      </c>
      <c r="C65" s="18"/>
      <c r="D65" s="12" t="s">
        <v>18</v>
      </c>
      <c r="E65" s="12">
        <v>5</v>
      </c>
      <c r="F65" s="14"/>
      <c r="G65" s="14">
        <f t="shared" si="0"/>
        <v>0</v>
      </c>
    </row>
    <row r="66" spans="1:7" ht="39" customHeight="1">
      <c r="A66" s="12">
        <f t="shared" si="3"/>
        <v>54</v>
      </c>
      <c r="B66" s="17" t="s">
        <v>121</v>
      </c>
      <c r="C66" s="20"/>
      <c r="D66" s="12" t="s">
        <v>18</v>
      </c>
      <c r="E66" s="12">
        <v>10</v>
      </c>
      <c r="F66" s="14"/>
      <c r="G66" s="14">
        <f t="shared" si="0"/>
        <v>0</v>
      </c>
    </row>
    <row r="67" spans="1:8" ht="38.25" customHeight="1">
      <c r="A67" s="12">
        <f t="shared" si="3"/>
        <v>55</v>
      </c>
      <c r="B67" s="17" t="s">
        <v>122</v>
      </c>
      <c r="C67" s="20"/>
      <c r="D67" s="12" t="s">
        <v>18</v>
      </c>
      <c r="E67" s="12">
        <v>100</v>
      </c>
      <c r="F67" s="14"/>
      <c r="G67" s="14">
        <f t="shared" si="0"/>
        <v>0</v>
      </c>
      <c r="H67" s="22"/>
    </row>
    <row r="68" spans="1:7" ht="36" customHeight="1">
      <c r="A68" s="12">
        <v>56</v>
      </c>
      <c r="B68" s="17" t="s">
        <v>72</v>
      </c>
      <c r="C68" s="17"/>
      <c r="D68" s="12" t="s">
        <v>18</v>
      </c>
      <c r="E68" s="12">
        <v>2</v>
      </c>
      <c r="F68" s="14"/>
      <c r="G68" s="14">
        <f t="shared" si="0"/>
        <v>0</v>
      </c>
    </row>
    <row r="69" spans="1:7" ht="36.75" customHeight="1">
      <c r="A69" s="12">
        <f aca="true" t="shared" si="4" ref="A69:A77">A68+1</f>
        <v>57</v>
      </c>
      <c r="B69" s="17" t="s">
        <v>73</v>
      </c>
      <c r="C69" s="17"/>
      <c r="D69" s="12" t="s">
        <v>18</v>
      </c>
      <c r="E69" s="12">
        <v>2</v>
      </c>
      <c r="F69" s="14"/>
      <c r="G69" s="14">
        <f t="shared" si="0"/>
        <v>0</v>
      </c>
    </row>
    <row r="70" spans="1:7" ht="37.5" customHeight="1">
      <c r="A70" s="12">
        <f t="shared" si="4"/>
        <v>58</v>
      </c>
      <c r="B70" s="17" t="s">
        <v>74</v>
      </c>
      <c r="C70" s="18"/>
      <c r="D70" s="12" t="s">
        <v>18</v>
      </c>
      <c r="E70" s="12">
        <v>4</v>
      </c>
      <c r="F70" s="14"/>
      <c r="G70" s="14">
        <f t="shared" si="0"/>
        <v>0</v>
      </c>
    </row>
    <row r="71" spans="1:7" ht="36" customHeight="1">
      <c r="A71" s="12">
        <f t="shared" si="4"/>
        <v>59</v>
      </c>
      <c r="B71" s="17" t="s">
        <v>75</v>
      </c>
      <c r="C71" s="18"/>
      <c r="D71" s="12" t="s">
        <v>18</v>
      </c>
      <c r="E71" s="12">
        <v>20</v>
      </c>
      <c r="F71" s="14"/>
      <c r="G71" s="14">
        <f t="shared" si="0"/>
        <v>0</v>
      </c>
    </row>
    <row r="72" spans="1:7" ht="36.75" customHeight="1">
      <c r="A72" s="12">
        <f t="shared" si="4"/>
        <v>60</v>
      </c>
      <c r="B72" s="17" t="s">
        <v>76</v>
      </c>
      <c r="C72" s="17"/>
      <c r="D72" s="12" t="s">
        <v>18</v>
      </c>
      <c r="E72" s="12">
        <v>2</v>
      </c>
      <c r="F72" s="14"/>
      <c r="G72" s="14">
        <f t="shared" si="0"/>
        <v>0</v>
      </c>
    </row>
    <row r="73" spans="1:7" ht="33" customHeight="1">
      <c r="A73" s="12">
        <f t="shared" si="4"/>
        <v>61</v>
      </c>
      <c r="B73" s="17" t="s">
        <v>77</v>
      </c>
      <c r="C73" s="17"/>
      <c r="D73" s="12" t="s">
        <v>18</v>
      </c>
      <c r="E73" s="12">
        <v>5</v>
      </c>
      <c r="F73" s="14"/>
      <c r="G73" s="14">
        <f t="shared" si="0"/>
        <v>0</v>
      </c>
    </row>
    <row r="74" spans="1:7" ht="30" customHeight="1">
      <c r="A74" s="12">
        <f t="shared" si="4"/>
        <v>62</v>
      </c>
      <c r="B74" s="17" t="s">
        <v>78</v>
      </c>
      <c r="C74" s="17"/>
      <c r="D74" s="12" t="s">
        <v>18</v>
      </c>
      <c r="E74" s="12">
        <v>5</v>
      </c>
      <c r="F74" s="14"/>
      <c r="G74" s="14">
        <f t="shared" si="0"/>
        <v>0</v>
      </c>
    </row>
    <row r="75" spans="1:7" ht="30.75" customHeight="1">
      <c r="A75" s="12">
        <f t="shared" si="4"/>
        <v>63</v>
      </c>
      <c r="B75" s="17" t="s">
        <v>79</v>
      </c>
      <c r="C75" s="17"/>
      <c r="D75" s="12" t="s">
        <v>18</v>
      </c>
      <c r="E75" s="12">
        <v>5</v>
      </c>
      <c r="F75" s="14"/>
      <c r="G75" s="14">
        <f t="shared" si="0"/>
        <v>0</v>
      </c>
    </row>
    <row r="76" spans="1:7" ht="39" customHeight="1">
      <c r="A76" s="12">
        <f t="shared" si="4"/>
        <v>64</v>
      </c>
      <c r="B76" s="17" t="s">
        <v>80</v>
      </c>
      <c r="C76" s="17"/>
      <c r="D76" s="12" t="s">
        <v>18</v>
      </c>
      <c r="E76" s="12">
        <v>5</v>
      </c>
      <c r="F76" s="14"/>
      <c r="G76" s="14">
        <f t="shared" si="0"/>
        <v>0</v>
      </c>
    </row>
    <row r="77" spans="1:7" ht="36.75" customHeight="1">
      <c r="A77" s="12">
        <f t="shared" si="4"/>
        <v>65</v>
      </c>
      <c r="B77" s="17" t="s">
        <v>81</v>
      </c>
      <c r="C77" s="17"/>
      <c r="D77" s="12" t="s">
        <v>18</v>
      </c>
      <c r="E77" s="12">
        <v>7</v>
      </c>
      <c r="F77" s="14"/>
      <c r="G77" s="14">
        <f t="shared" si="0"/>
        <v>0</v>
      </c>
    </row>
    <row r="78" spans="1:7" ht="31.5" customHeight="1">
      <c r="A78" s="12"/>
      <c r="B78" s="23" t="s">
        <v>82</v>
      </c>
      <c r="C78" s="17"/>
      <c r="D78" s="12"/>
      <c r="E78" s="12"/>
      <c r="F78" s="14"/>
      <c r="G78" s="8">
        <f>SUM(G13:G77)</f>
        <v>0</v>
      </c>
    </row>
    <row r="79" spans="1:7" ht="43.5" customHeight="1">
      <c r="A79" s="12"/>
      <c r="B79" s="24"/>
      <c r="C79" s="52" t="s">
        <v>83</v>
      </c>
      <c r="D79" s="52"/>
      <c r="E79" s="52"/>
      <c r="F79" s="52"/>
      <c r="G79" s="25"/>
    </row>
    <row r="80" ht="43.5" customHeight="1"/>
    <row r="81" spans="2:7" ht="43.5" customHeight="1">
      <c r="B81" s="26" t="s">
        <v>84</v>
      </c>
      <c r="C81" s="27"/>
      <c r="D81" s="28"/>
      <c r="E81" s="29"/>
      <c r="F81" s="30"/>
      <c r="G81" s="30"/>
    </row>
    <row r="82" spans="2:7" ht="43.5" customHeight="1">
      <c r="B82" s="31"/>
      <c r="C82" s="27"/>
      <c r="D82" s="28"/>
      <c r="E82" s="29"/>
      <c r="F82" s="30"/>
      <c r="G82" s="30"/>
    </row>
    <row r="83" spans="2:7" ht="43.5" customHeight="1">
      <c r="B83" s="53" t="s">
        <v>85</v>
      </c>
      <c r="C83" s="27"/>
      <c r="D83" s="28"/>
      <c r="E83" s="29"/>
      <c r="F83" s="30"/>
      <c r="G83" s="30"/>
    </row>
    <row r="84" spans="2:7" ht="49.5" customHeight="1">
      <c r="B84" s="53"/>
      <c r="C84" s="54" t="s">
        <v>86</v>
      </c>
      <c r="D84" s="54"/>
      <c r="E84" s="54"/>
      <c r="F84" s="30"/>
      <c r="G84" s="30"/>
    </row>
    <row r="85" spans="2:7" ht="49.5" customHeight="1">
      <c r="B85" s="53"/>
      <c r="C85" s="55" t="s">
        <v>87</v>
      </c>
      <c r="D85" s="55"/>
      <c r="E85" s="55"/>
      <c r="F85" s="30"/>
      <c r="G85" s="30"/>
    </row>
    <row r="86" ht="43.5" customHeight="1"/>
    <row r="87" spans="1:10" ht="45.75" customHeight="1">
      <c r="A87" s="56" t="s">
        <v>118</v>
      </c>
      <c r="B87" s="56"/>
      <c r="C87" s="56"/>
      <c r="D87" s="56"/>
      <c r="E87" s="56"/>
      <c r="F87" s="56"/>
      <c r="G87" s="56"/>
      <c r="H87" s="56"/>
      <c r="I87" s="56"/>
      <c r="J87" s="56"/>
    </row>
    <row r="88" ht="26.25" customHeight="1"/>
    <row r="91" ht="12.75" customHeight="1"/>
    <row r="93" ht="30.75" customHeight="1"/>
  </sheetData>
  <sheetProtection selectLockedCells="1" selectUnlockedCells="1"/>
  <mergeCells count="16">
    <mergeCell ref="A87:J87"/>
    <mergeCell ref="F2:G2"/>
    <mergeCell ref="F3:G3"/>
    <mergeCell ref="B4:G4"/>
    <mergeCell ref="B5:G5"/>
    <mergeCell ref="F7:F11"/>
    <mergeCell ref="G7:G11"/>
    <mergeCell ref="C79:F79"/>
    <mergeCell ref="A7:A11"/>
    <mergeCell ref="B7:B11"/>
    <mergeCell ref="C7:C11"/>
    <mergeCell ref="D7:D11"/>
    <mergeCell ref="B83:B85"/>
    <mergeCell ref="C84:E84"/>
    <mergeCell ref="C85:E85"/>
    <mergeCell ref="E7:E11"/>
  </mergeCells>
  <printOptions/>
  <pageMargins left="0.7" right="0.7" top="0.31" bottom="0.25" header="0.23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C7" sqref="C7:C11"/>
    </sheetView>
  </sheetViews>
  <sheetFormatPr defaultColWidth="11.625" defaultRowHeight="12.75"/>
  <cols>
    <col min="1" max="1" width="5.00390625" style="1" customWidth="1"/>
    <col min="2" max="2" width="54.25390625" style="1" customWidth="1"/>
    <col min="3" max="3" width="25.375" style="1" customWidth="1"/>
    <col min="4" max="4" width="8.25390625" style="2" customWidth="1"/>
    <col min="5" max="5" width="8.625" style="2" customWidth="1"/>
    <col min="6" max="6" width="14.875" style="3" customWidth="1"/>
    <col min="7" max="7" width="14.125" style="3" customWidth="1"/>
    <col min="8" max="8" width="23.625" style="1" customWidth="1"/>
    <col min="9" max="30" width="12.625" style="1" customWidth="1"/>
    <col min="31" max="16384" width="11.625" style="4" customWidth="1"/>
  </cols>
  <sheetData>
    <row r="2" spans="2:7" ht="15.75" customHeight="1">
      <c r="B2" s="1" t="s">
        <v>0</v>
      </c>
      <c r="F2" s="57"/>
      <c r="G2" s="57"/>
    </row>
    <row r="3" spans="2:7" ht="15" customHeight="1">
      <c r="B3" s="5" t="s">
        <v>1</v>
      </c>
      <c r="F3" s="57" t="s">
        <v>115</v>
      </c>
      <c r="G3" s="57"/>
    </row>
    <row r="4" spans="2:7" ht="16.5" customHeight="1">
      <c r="B4" s="58" t="s">
        <v>2</v>
      </c>
      <c r="C4" s="58"/>
      <c r="D4" s="58"/>
      <c r="E4" s="58"/>
      <c r="F4" s="58"/>
      <c r="G4" s="58"/>
    </row>
    <row r="5" spans="2:7" ht="21" customHeight="1">
      <c r="B5" s="59" t="s">
        <v>117</v>
      </c>
      <c r="C5" s="59"/>
      <c r="D5" s="59"/>
      <c r="E5" s="59"/>
      <c r="F5" s="59"/>
      <c r="G5" s="59"/>
    </row>
    <row r="6" spans="6:7" ht="6" customHeight="1" thickBot="1">
      <c r="F6" s="6"/>
      <c r="G6" s="6"/>
    </row>
    <row r="7" spans="1:7" ht="21" customHeight="1" thickBot="1">
      <c r="A7" s="67" t="s">
        <v>3</v>
      </c>
      <c r="B7" s="63" t="s">
        <v>4</v>
      </c>
      <c r="C7" s="62" t="s">
        <v>89</v>
      </c>
      <c r="D7" s="63" t="s">
        <v>6</v>
      </c>
      <c r="E7" s="63" t="s">
        <v>7</v>
      </c>
      <c r="F7" s="64" t="s">
        <v>8</v>
      </c>
      <c r="G7" s="65" t="s">
        <v>9</v>
      </c>
    </row>
    <row r="8" spans="1:7" ht="6" customHeight="1" thickBot="1">
      <c r="A8" s="67"/>
      <c r="B8" s="63"/>
      <c r="C8" s="62"/>
      <c r="D8" s="63"/>
      <c r="E8" s="63"/>
      <c r="F8" s="64"/>
      <c r="G8" s="65"/>
    </row>
    <row r="9" spans="1:7" ht="2.25" customHeight="1" thickBot="1">
      <c r="A9" s="67"/>
      <c r="B9" s="63"/>
      <c r="C9" s="62"/>
      <c r="D9" s="63"/>
      <c r="E9" s="63"/>
      <c r="F9" s="64"/>
      <c r="G9" s="65"/>
    </row>
    <row r="10" spans="1:7" ht="1.5" customHeight="1" thickBot="1">
      <c r="A10" s="67"/>
      <c r="B10" s="63"/>
      <c r="C10" s="62"/>
      <c r="D10" s="63"/>
      <c r="E10" s="63"/>
      <c r="F10" s="64"/>
      <c r="G10" s="65"/>
    </row>
    <row r="11" spans="1:7" ht="161.25" customHeight="1" thickBot="1">
      <c r="A11" s="67"/>
      <c r="B11" s="63"/>
      <c r="C11" s="62"/>
      <c r="D11" s="63"/>
      <c r="E11" s="63"/>
      <c r="F11" s="64"/>
      <c r="G11" s="65"/>
    </row>
    <row r="12" spans="1:7" ht="15">
      <c r="A12" s="32" t="s">
        <v>10</v>
      </c>
      <c r="B12" s="33" t="s">
        <v>11</v>
      </c>
      <c r="C12" s="34" t="s">
        <v>12</v>
      </c>
      <c r="D12" s="34" t="s">
        <v>13</v>
      </c>
      <c r="E12" s="34" t="s">
        <v>14</v>
      </c>
      <c r="F12" s="35" t="s">
        <v>15</v>
      </c>
      <c r="G12" s="36" t="s">
        <v>16</v>
      </c>
    </row>
    <row r="13" spans="1:7" ht="39.75" customHeight="1">
      <c r="A13" s="12">
        <v>1</v>
      </c>
      <c r="B13" s="17" t="s">
        <v>90</v>
      </c>
      <c r="C13" s="18"/>
      <c r="D13" s="12" t="s">
        <v>18</v>
      </c>
      <c r="E13" s="37">
        <v>5</v>
      </c>
      <c r="F13" s="14"/>
      <c r="G13" s="38">
        <f>E13*F13</f>
        <v>0</v>
      </c>
    </row>
    <row r="14" spans="1:7" ht="38.25" customHeight="1">
      <c r="A14" s="12">
        <v>2</v>
      </c>
      <c r="B14" s="17" t="s">
        <v>91</v>
      </c>
      <c r="C14" s="17"/>
      <c r="D14" s="12" t="s">
        <v>18</v>
      </c>
      <c r="E14" s="37">
        <v>8</v>
      </c>
      <c r="F14" s="14"/>
      <c r="G14" s="38">
        <f>E14*F14</f>
        <v>0</v>
      </c>
    </row>
    <row r="15" spans="1:7" ht="47.25" customHeight="1">
      <c r="A15" s="12">
        <v>3</v>
      </c>
      <c r="B15" s="17" t="s">
        <v>92</v>
      </c>
      <c r="C15" s="18"/>
      <c r="D15" s="12" t="s">
        <v>18</v>
      </c>
      <c r="E15" s="37">
        <v>4</v>
      </c>
      <c r="F15" s="14"/>
      <c r="G15" s="38">
        <f aca="true" t="shared" si="0" ref="G15:G37">ROUND(F15*E15,2)</f>
        <v>0</v>
      </c>
    </row>
    <row r="16" spans="1:7" ht="45.75" customHeight="1">
      <c r="A16" s="12">
        <v>4</v>
      </c>
      <c r="B16" s="17" t="s">
        <v>93</v>
      </c>
      <c r="C16" s="18"/>
      <c r="D16" s="12" t="s">
        <v>18</v>
      </c>
      <c r="E16" s="37">
        <v>1</v>
      </c>
      <c r="F16" s="14"/>
      <c r="G16" s="38">
        <f t="shared" si="0"/>
        <v>0</v>
      </c>
    </row>
    <row r="17" spans="1:7" ht="35.25" customHeight="1">
      <c r="A17" s="12">
        <v>5</v>
      </c>
      <c r="B17" s="17" t="s">
        <v>94</v>
      </c>
      <c r="C17" s="17"/>
      <c r="D17" s="12" t="s">
        <v>18</v>
      </c>
      <c r="E17" s="37">
        <v>8</v>
      </c>
      <c r="F17" s="14"/>
      <c r="G17" s="38">
        <f t="shared" si="0"/>
        <v>0</v>
      </c>
    </row>
    <row r="18" spans="1:7" ht="30" customHeight="1">
      <c r="A18" s="12">
        <v>6</v>
      </c>
      <c r="B18" s="17" t="s">
        <v>95</v>
      </c>
      <c r="C18" s="18"/>
      <c r="D18" s="12" t="s">
        <v>18</v>
      </c>
      <c r="E18" s="39">
        <v>2</v>
      </c>
      <c r="F18" s="40"/>
      <c r="G18" s="41">
        <f t="shared" si="0"/>
        <v>0</v>
      </c>
    </row>
    <row r="19" spans="1:8" ht="39" customHeight="1">
      <c r="A19" s="12">
        <v>7</v>
      </c>
      <c r="B19" s="17" t="s">
        <v>96</v>
      </c>
      <c r="C19" s="17"/>
      <c r="D19" s="37" t="s">
        <v>18</v>
      </c>
      <c r="E19" s="12">
        <v>3</v>
      </c>
      <c r="F19" s="14"/>
      <c r="G19" s="14">
        <f t="shared" si="0"/>
        <v>0</v>
      </c>
      <c r="H19" s="19"/>
    </row>
    <row r="20" spans="1:8" ht="37.5" customHeight="1">
      <c r="A20" s="12">
        <v>8</v>
      </c>
      <c r="B20" s="13" t="s">
        <v>97</v>
      </c>
      <c r="C20" s="17"/>
      <c r="D20" s="37" t="s">
        <v>18</v>
      </c>
      <c r="E20" s="12">
        <v>40</v>
      </c>
      <c r="F20" s="14"/>
      <c r="G20" s="14">
        <f t="shared" si="0"/>
        <v>0</v>
      </c>
      <c r="H20" s="22"/>
    </row>
    <row r="21" spans="1:7" ht="24.75" customHeight="1">
      <c r="A21" s="12">
        <v>9</v>
      </c>
      <c r="B21" s="17" t="s">
        <v>98</v>
      </c>
      <c r="C21" s="17"/>
      <c r="D21" s="12" t="s">
        <v>18</v>
      </c>
      <c r="E21" s="37">
        <v>1</v>
      </c>
      <c r="F21" s="14"/>
      <c r="G21" s="38">
        <f t="shared" si="0"/>
        <v>0</v>
      </c>
    </row>
    <row r="22" spans="1:7" ht="24.75" customHeight="1">
      <c r="A22" s="12">
        <v>10</v>
      </c>
      <c r="B22" s="17" t="s">
        <v>99</v>
      </c>
      <c r="C22" s="17"/>
      <c r="D22" s="12" t="s">
        <v>18</v>
      </c>
      <c r="E22" s="37">
        <v>1</v>
      </c>
      <c r="F22" s="14"/>
      <c r="G22" s="38">
        <f t="shared" si="0"/>
        <v>0</v>
      </c>
    </row>
    <row r="23" spans="1:7" ht="24.75" customHeight="1">
      <c r="A23" s="12">
        <v>11</v>
      </c>
      <c r="B23" s="17" t="s">
        <v>100</v>
      </c>
      <c r="C23" s="17"/>
      <c r="D23" s="12" t="s">
        <v>41</v>
      </c>
      <c r="E23" s="37">
        <v>1</v>
      </c>
      <c r="F23" s="14"/>
      <c r="G23" s="38">
        <f t="shared" si="0"/>
        <v>0</v>
      </c>
    </row>
    <row r="24" spans="1:7" ht="24.75" customHeight="1">
      <c r="A24" s="12">
        <v>12</v>
      </c>
      <c r="B24" s="17" t="s">
        <v>101</v>
      </c>
      <c r="C24" s="17"/>
      <c r="D24" s="12" t="s">
        <v>18</v>
      </c>
      <c r="E24" s="37">
        <v>1</v>
      </c>
      <c r="F24" s="14"/>
      <c r="G24" s="38">
        <f t="shared" si="0"/>
        <v>0</v>
      </c>
    </row>
    <row r="25" spans="1:7" ht="24.75" customHeight="1">
      <c r="A25" s="12">
        <v>13</v>
      </c>
      <c r="B25" s="17" t="s">
        <v>102</v>
      </c>
      <c r="C25" s="17"/>
      <c r="D25" s="12" t="s">
        <v>41</v>
      </c>
      <c r="E25" s="37">
        <v>1</v>
      </c>
      <c r="F25" s="14"/>
      <c r="G25" s="38">
        <f t="shared" si="0"/>
        <v>0</v>
      </c>
    </row>
    <row r="26" spans="1:7" ht="24.75" customHeight="1">
      <c r="A26" s="12">
        <v>14</v>
      </c>
      <c r="B26" s="17" t="s">
        <v>103</v>
      </c>
      <c r="C26" s="17"/>
      <c r="D26" s="12" t="s">
        <v>37</v>
      </c>
      <c r="E26" s="37">
        <v>1</v>
      </c>
      <c r="F26" s="14"/>
      <c r="G26" s="38">
        <f t="shared" si="0"/>
        <v>0</v>
      </c>
    </row>
    <row r="27" spans="1:7" ht="24.75" customHeight="1">
      <c r="A27" s="12">
        <v>15</v>
      </c>
      <c r="B27" s="17" t="s">
        <v>104</v>
      </c>
      <c r="C27" s="17"/>
      <c r="D27" s="12" t="s">
        <v>18</v>
      </c>
      <c r="E27" s="37">
        <v>1</v>
      </c>
      <c r="F27" s="14"/>
      <c r="G27" s="38">
        <f t="shared" si="0"/>
        <v>0</v>
      </c>
    </row>
    <row r="28" spans="1:7" ht="24.75" customHeight="1">
      <c r="A28" s="12">
        <v>16</v>
      </c>
      <c r="B28" s="17" t="s">
        <v>105</v>
      </c>
      <c r="C28" s="17"/>
      <c r="D28" s="12" t="s">
        <v>41</v>
      </c>
      <c r="E28" s="37">
        <v>1</v>
      </c>
      <c r="F28" s="14"/>
      <c r="G28" s="38">
        <f t="shared" si="0"/>
        <v>0</v>
      </c>
    </row>
    <row r="29" spans="1:7" ht="24.75" customHeight="1">
      <c r="A29" s="12">
        <v>17</v>
      </c>
      <c r="B29" s="17" t="s">
        <v>106</v>
      </c>
      <c r="C29" s="17"/>
      <c r="D29" s="12" t="s">
        <v>18</v>
      </c>
      <c r="E29" s="37">
        <v>1</v>
      </c>
      <c r="F29" s="14"/>
      <c r="G29" s="38">
        <f t="shared" si="0"/>
        <v>0</v>
      </c>
    </row>
    <row r="30" spans="1:7" ht="39" customHeight="1">
      <c r="A30" s="12">
        <v>18</v>
      </c>
      <c r="B30" s="17" t="s">
        <v>107</v>
      </c>
      <c r="C30" s="42"/>
      <c r="D30" s="12" t="s">
        <v>18</v>
      </c>
      <c r="E30" s="37">
        <v>1</v>
      </c>
      <c r="F30" s="14"/>
      <c r="G30" s="38">
        <f t="shared" si="0"/>
        <v>0</v>
      </c>
    </row>
    <row r="31" spans="1:7" ht="68.25" customHeight="1">
      <c r="A31" s="12">
        <v>19</v>
      </c>
      <c r="B31" s="43" t="s">
        <v>108</v>
      </c>
      <c r="C31" s="44"/>
      <c r="D31" s="45" t="s">
        <v>18</v>
      </c>
      <c r="E31" s="37">
        <v>2</v>
      </c>
      <c r="F31" s="14"/>
      <c r="G31" s="38">
        <f t="shared" si="0"/>
        <v>0</v>
      </c>
    </row>
    <row r="32" spans="1:7" ht="56.25" customHeight="1">
      <c r="A32" s="12">
        <v>20</v>
      </c>
      <c r="B32" s="43" t="s">
        <v>109</v>
      </c>
      <c r="C32" s="44"/>
      <c r="D32" s="45" t="s">
        <v>18</v>
      </c>
      <c r="E32" s="37">
        <v>10</v>
      </c>
      <c r="F32" s="14"/>
      <c r="G32" s="38">
        <f t="shared" si="0"/>
        <v>0</v>
      </c>
    </row>
    <row r="33" spans="1:7" ht="79.5" customHeight="1">
      <c r="A33" s="12">
        <v>21</v>
      </c>
      <c r="B33" s="17" t="s">
        <v>110</v>
      </c>
      <c r="C33" s="46"/>
      <c r="D33" s="12" t="s">
        <v>18</v>
      </c>
      <c r="E33" s="37">
        <v>2</v>
      </c>
      <c r="F33" s="14"/>
      <c r="G33" s="38">
        <f t="shared" si="0"/>
        <v>0</v>
      </c>
    </row>
    <row r="34" spans="1:7" ht="30.75" customHeight="1">
      <c r="A34" s="12">
        <v>22</v>
      </c>
      <c r="B34" s="17" t="s">
        <v>111</v>
      </c>
      <c r="C34" s="17"/>
      <c r="D34" s="12" t="s">
        <v>18</v>
      </c>
      <c r="E34" s="37">
        <v>2</v>
      </c>
      <c r="F34" s="14"/>
      <c r="G34" s="38">
        <f t="shared" si="0"/>
        <v>0</v>
      </c>
    </row>
    <row r="35" spans="1:7" ht="32.25" customHeight="1">
      <c r="A35" s="12">
        <v>23</v>
      </c>
      <c r="B35" s="17" t="s">
        <v>112</v>
      </c>
      <c r="C35" s="18"/>
      <c r="D35" s="12" t="s">
        <v>18</v>
      </c>
      <c r="E35" s="37">
        <v>5</v>
      </c>
      <c r="F35" s="14"/>
      <c r="G35" s="38">
        <f t="shared" si="0"/>
        <v>0</v>
      </c>
    </row>
    <row r="36" spans="1:7" ht="42" customHeight="1">
      <c r="A36" s="12">
        <v>24</v>
      </c>
      <c r="B36" s="17" t="s">
        <v>113</v>
      </c>
      <c r="C36" s="18"/>
      <c r="D36" s="12" t="s">
        <v>18</v>
      </c>
      <c r="E36" s="37">
        <v>5</v>
      </c>
      <c r="F36" s="14"/>
      <c r="G36" s="38">
        <f t="shared" si="0"/>
        <v>0</v>
      </c>
    </row>
    <row r="37" spans="1:7" ht="48" customHeight="1">
      <c r="A37" s="12">
        <v>25</v>
      </c>
      <c r="B37" s="17" t="s">
        <v>114</v>
      </c>
      <c r="C37" s="18"/>
      <c r="D37" s="12" t="s">
        <v>18</v>
      </c>
      <c r="E37" s="37">
        <v>2</v>
      </c>
      <c r="F37" s="14"/>
      <c r="G37" s="38">
        <f t="shared" si="0"/>
        <v>0</v>
      </c>
    </row>
    <row r="38" spans="1:7" ht="33" customHeight="1">
      <c r="A38" s="12"/>
      <c r="B38" s="23" t="s">
        <v>82</v>
      </c>
      <c r="C38" s="47"/>
      <c r="D38" s="12"/>
      <c r="E38" s="37"/>
      <c r="F38" s="14"/>
      <c r="G38" s="48">
        <f>SUM(G13:G37)</f>
        <v>0</v>
      </c>
    </row>
    <row r="39" spans="1:7" ht="43.5" customHeight="1">
      <c r="A39" s="12"/>
      <c r="B39" s="24"/>
      <c r="C39" s="66" t="s">
        <v>83</v>
      </c>
      <c r="D39" s="66"/>
      <c r="E39" s="66"/>
      <c r="F39" s="66"/>
      <c r="G39" s="49"/>
    </row>
    <row r="40" ht="43.5" customHeight="1">
      <c r="A40" s="50"/>
    </row>
    <row r="41" spans="1:7" ht="43.5" customHeight="1">
      <c r="A41" s="50"/>
      <c r="B41" s="26" t="s">
        <v>84</v>
      </c>
      <c r="C41" s="27"/>
      <c r="D41" s="28"/>
      <c r="E41" s="29"/>
      <c r="F41" s="30"/>
      <c r="G41" s="30"/>
    </row>
    <row r="42" spans="1:7" ht="43.5" customHeight="1">
      <c r="A42" s="50"/>
      <c r="B42" s="53" t="s">
        <v>85</v>
      </c>
      <c r="C42" s="27"/>
      <c r="D42" s="28"/>
      <c r="E42" s="29"/>
      <c r="F42" s="30"/>
      <c r="G42" s="30"/>
    </row>
    <row r="43" spans="1:7" ht="43.5" customHeight="1">
      <c r="A43" s="4"/>
      <c r="B43" s="53"/>
      <c r="C43" s="27"/>
      <c r="D43" s="28"/>
      <c r="E43" s="29"/>
      <c r="F43" s="30"/>
      <c r="G43" s="30"/>
    </row>
    <row r="44" spans="1:7" ht="49.5" customHeight="1">
      <c r="A44" s="50"/>
      <c r="B44" s="53"/>
      <c r="C44" s="54" t="s">
        <v>86</v>
      </c>
      <c r="D44" s="54"/>
      <c r="E44" s="54"/>
      <c r="F44" s="30"/>
      <c r="G44" s="30"/>
    </row>
    <row r="45" spans="1:7" ht="49.5" customHeight="1">
      <c r="A45" s="50"/>
      <c r="B45" s="53"/>
      <c r="C45" s="55" t="s">
        <v>87</v>
      </c>
      <c r="D45" s="55"/>
      <c r="E45" s="55"/>
      <c r="F45" s="30"/>
      <c r="G45" s="30"/>
    </row>
    <row r="46" ht="43.5" customHeight="1"/>
    <row r="47" spans="1:10" ht="45.75" customHeight="1">
      <c r="A47" s="56" t="s">
        <v>118</v>
      </c>
      <c r="B47" s="56"/>
      <c r="C47" s="56"/>
      <c r="D47" s="56"/>
      <c r="E47" s="56"/>
      <c r="F47" s="56"/>
      <c r="G47" s="56"/>
      <c r="H47" s="56"/>
      <c r="I47" s="56"/>
      <c r="J47" s="56"/>
    </row>
    <row r="48" ht="26.25" customHeight="1"/>
    <row r="51" ht="12.75" customHeight="1"/>
    <row r="53" ht="30.75" customHeight="1"/>
  </sheetData>
  <sheetProtection/>
  <mergeCells count="16">
    <mergeCell ref="A47:J47"/>
    <mergeCell ref="F2:G2"/>
    <mergeCell ref="F3:G3"/>
    <mergeCell ref="B4:G4"/>
    <mergeCell ref="B5:G5"/>
    <mergeCell ref="F7:F11"/>
    <mergeCell ref="G7:G11"/>
    <mergeCell ref="C39:F39"/>
    <mergeCell ref="A7:A11"/>
    <mergeCell ref="B7:B11"/>
    <mergeCell ref="C7:C11"/>
    <mergeCell ref="D7:D11"/>
    <mergeCell ref="B42:B45"/>
    <mergeCell ref="C44:E44"/>
    <mergeCell ref="C45:E45"/>
    <mergeCell ref="E7:E11"/>
  </mergeCells>
  <printOptions/>
  <pageMargins left="0.75" right="0.75" top="0.33" bottom="0.21" header="0.2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gkanadys</cp:lastModifiedBy>
  <cp:lastPrinted>2019-01-07T07:34:12Z</cp:lastPrinted>
  <dcterms:created xsi:type="dcterms:W3CDTF">2019-01-07T06:41:20Z</dcterms:created>
  <dcterms:modified xsi:type="dcterms:W3CDTF">2019-01-23T12:46:05Z</dcterms:modified>
  <cp:category/>
  <cp:version/>
  <cp:contentType/>
  <cp:contentStatus/>
</cp:coreProperties>
</file>