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 windowWidth="9540" windowHeight="7425"/>
  </bookViews>
  <sheets>
    <sheet name="Arkusz1" sheetId="1" r:id="rId1"/>
    <sheet name="Arkusz2" sheetId="2" r:id="rId2"/>
    <sheet name="Arkusz3" sheetId="3" r:id="rId3"/>
  </sheets>
  <calcPr calcId="124519"/>
</workbook>
</file>

<file path=xl/calcChain.xml><?xml version="1.0" encoding="utf-8"?>
<calcChain xmlns="http://schemas.openxmlformats.org/spreadsheetml/2006/main">
  <c r="I55" i="1"/>
  <c r="I56"/>
  <c r="H55"/>
  <c r="H56"/>
  <c r="I5" l="1"/>
  <c r="I9"/>
  <c r="I13"/>
  <c r="I17"/>
  <c r="I21"/>
  <c r="I25"/>
  <c r="I29"/>
  <c r="I33"/>
  <c r="I37"/>
  <c r="I41"/>
  <c r="I45"/>
  <c r="I49"/>
  <c r="I53"/>
  <c r="I59"/>
  <c r="I63"/>
  <c r="I67"/>
  <c r="H5"/>
  <c r="H6"/>
  <c r="I6" s="1"/>
  <c r="H7"/>
  <c r="I7" s="1"/>
  <c r="H8"/>
  <c r="I8" s="1"/>
  <c r="H9"/>
  <c r="H10"/>
  <c r="I10" s="1"/>
  <c r="H11"/>
  <c r="I11" s="1"/>
  <c r="H12"/>
  <c r="I12" s="1"/>
  <c r="H13"/>
  <c r="H14"/>
  <c r="I14" s="1"/>
  <c r="H15"/>
  <c r="I15" s="1"/>
  <c r="H16"/>
  <c r="I16" s="1"/>
  <c r="H17"/>
  <c r="H18"/>
  <c r="I18" s="1"/>
  <c r="H19"/>
  <c r="I19" s="1"/>
  <c r="H20"/>
  <c r="I20" s="1"/>
  <c r="H21"/>
  <c r="H22"/>
  <c r="I22" s="1"/>
  <c r="H23"/>
  <c r="I23" s="1"/>
  <c r="H24"/>
  <c r="I24" s="1"/>
  <c r="H25"/>
  <c r="H26"/>
  <c r="I26" s="1"/>
  <c r="H27"/>
  <c r="I27" s="1"/>
  <c r="H28"/>
  <c r="I28" s="1"/>
  <c r="H29"/>
  <c r="H30"/>
  <c r="I30" s="1"/>
  <c r="H31"/>
  <c r="I31" s="1"/>
  <c r="H32"/>
  <c r="I32" s="1"/>
  <c r="H33"/>
  <c r="H34"/>
  <c r="I34" s="1"/>
  <c r="H35"/>
  <c r="I35" s="1"/>
  <c r="H36"/>
  <c r="I36" s="1"/>
  <c r="H37"/>
  <c r="H38"/>
  <c r="I38" s="1"/>
  <c r="H39"/>
  <c r="I39" s="1"/>
  <c r="H40"/>
  <c r="I40" s="1"/>
  <c r="H41"/>
  <c r="H42"/>
  <c r="I42" s="1"/>
  <c r="H43"/>
  <c r="I43" s="1"/>
  <c r="H44"/>
  <c r="I44" s="1"/>
  <c r="H45"/>
  <c r="H46"/>
  <c r="I46" s="1"/>
  <c r="H47"/>
  <c r="I47" s="1"/>
  <c r="H48"/>
  <c r="I48" s="1"/>
  <c r="H49"/>
  <c r="H50"/>
  <c r="I50" s="1"/>
  <c r="H51"/>
  <c r="I51" s="1"/>
  <c r="H52"/>
  <c r="I52" s="1"/>
  <c r="H53"/>
  <c r="H54"/>
  <c r="I54" s="1"/>
  <c r="H57"/>
  <c r="I57" s="1"/>
  <c r="H58"/>
  <c r="I58" s="1"/>
  <c r="H59"/>
  <c r="H60"/>
  <c r="I60" s="1"/>
  <c r="H61"/>
  <c r="I61" s="1"/>
  <c r="H62"/>
  <c r="I62" s="1"/>
  <c r="H63"/>
  <c r="H64"/>
  <c r="I64" s="1"/>
  <c r="H65"/>
  <c r="I65" s="1"/>
  <c r="H66"/>
  <c r="I66" s="1"/>
  <c r="H67"/>
  <c r="H4"/>
  <c r="I4" s="1"/>
  <c r="H68" l="1"/>
</calcChain>
</file>

<file path=xl/sharedStrings.xml><?xml version="1.0" encoding="utf-8"?>
<sst xmlns="http://schemas.openxmlformats.org/spreadsheetml/2006/main" count="128" uniqueCount="127">
  <si>
    <t>Lp.</t>
  </si>
  <si>
    <t>asortyment</t>
  </si>
  <si>
    <t>zastosowanie opis</t>
  </si>
  <si>
    <t>szacunkowa liość</t>
  </si>
  <si>
    <t xml:space="preserve">cena netto </t>
  </si>
  <si>
    <t>VAT %</t>
  </si>
  <si>
    <t>cena brutto</t>
  </si>
  <si>
    <t>wartość brutto</t>
  </si>
  <si>
    <t>uwagi</t>
  </si>
  <si>
    <t>neutralizator zapachów atomizer 1L</t>
  </si>
  <si>
    <t>neutralizator zapachów karnister 5L</t>
  </si>
  <si>
    <t xml:space="preserve">specjalistyczny preparat do usuwania uporczywego odoru uryny i innych nieprzyjemnych zapachów. Do stosowania na podłożach twardych i
Miękkich. Pozostawia przyjemny świeży wiśniowy zapach.
</t>
  </si>
  <si>
    <t xml:space="preserve">Dozownik </t>
  </si>
  <si>
    <t>Preparat usuwający powłoki polimerowe i akrylowe karnister 10L</t>
  </si>
  <si>
    <t>Polimerowa powłoka do zabezpieczenia wodoodpornych powierzchni karnister 10L</t>
  </si>
  <si>
    <t>Płyn do mycia sanitariatów karnister 5L</t>
  </si>
  <si>
    <t>Proszek do szorowania typu Ajax 500g</t>
  </si>
  <si>
    <t>Środek do mycia i dezynfekcji dopuszczony do powierzchni mających kontakt z żywnością butelka 1L</t>
  </si>
  <si>
    <t>WC Żel myjący 750ml</t>
  </si>
  <si>
    <t>Płyn do mycia podłóg karnister 5L</t>
  </si>
  <si>
    <t>Płyn do mycia paneli i powierzchni drewnopodobnych butelka 1L</t>
  </si>
  <si>
    <t xml:space="preserve">Zasadowy środek do czyszczenia gresu karnister 5L </t>
  </si>
  <si>
    <t xml:space="preserve">Kwaśny środek do czyszczenia gresu 5L </t>
  </si>
  <si>
    <t>Płyn do mycia szyb i powierzchni wodoodpornych karnister 5L</t>
  </si>
  <si>
    <t>Płyn do mycia szyb i powierzchni wodoodpornych butelka atomizer 750ml</t>
  </si>
  <si>
    <t>Płyn do nabłyszczania paneli i powierzchni drewnopodobnych butelka 1L</t>
  </si>
  <si>
    <t>Mleczko do czyszczenia butelka 750ml</t>
  </si>
  <si>
    <t>Kostki zawieszka do WC 50g</t>
  </si>
  <si>
    <t>Preparat do czyszczenia i pielęgnacji mebli butelka atomizer 500ml</t>
  </si>
  <si>
    <t>Odświeżacz powietrza w aerozolu 750ml</t>
  </si>
  <si>
    <t>Preparat do mycia stali szlachetnej butelka atomizer 500ml</t>
  </si>
  <si>
    <t>Preparat do trudnych zabrudzeń butelka atomizer 500ml</t>
  </si>
  <si>
    <t>Płyn do ręcznego mycia naczyń karnister 5L</t>
  </si>
  <si>
    <t xml:space="preserve">Płyn do maszynowego mycia naczyń karnister 10L </t>
  </si>
  <si>
    <t>Płyn do maszynowego nabłyszczania naczyń karnister 10L</t>
  </si>
  <si>
    <t>Sól tabletkowana opakowanie 25kg</t>
  </si>
  <si>
    <t>Preparat do odkamieniania zmywarek i innych urządzeń kuchennych karnister 5L</t>
  </si>
  <si>
    <t>Gąbka do szorowania op. A'2</t>
  </si>
  <si>
    <t>Preparat do prania ręcznego wykładzin butelka 1L</t>
  </si>
  <si>
    <t>Mydło w płynie karnister 5L</t>
  </si>
  <si>
    <t>Gąbki do mycia  naczyń op. A'6</t>
  </si>
  <si>
    <t>Druciak metalowy/spiralny op. 1szt.</t>
  </si>
  <si>
    <t>Pad do szorowarki czerwony 17 cali 432 mm op. 1szt.</t>
  </si>
  <si>
    <t>Pad do szorowarki zielony 17 cali 432 mm op. 1szt.</t>
  </si>
  <si>
    <t>Nakładka do mopa płaska 40cm. Op. 1szt.</t>
  </si>
  <si>
    <t>Nakładka do mopa płaska typ Bizzard op. 1szt.</t>
  </si>
  <si>
    <t xml:space="preserve">Ściereczka microfibra op. 1szt. </t>
  </si>
  <si>
    <t>Ściereczka microfaza op. 1szt.</t>
  </si>
  <si>
    <t>Inne w asortymencie</t>
  </si>
  <si>
    <t>Proszek do prania detergentowy op. 18kg.</t>
  </si>
  <si>
    <t>Proszek do prania dezynfekcyjny op. 5kg</t>
  </si>
  <si>
    <t>Płyn do prania tkanin delikatnych karnister 20L</t>
  </si>
  <si>
    <t>Płyn do zmiękczania tkanin karnister 20L</t>
  </si>
  <si>
    <t>Odplamiacz wybielacz tlenowy op. 10kg</t>
  </si>
  <si>
    <t>Odplamiacz wybielacz chlorowy op. 10kg</t>
  </si>
  <si>
    <t>Pianka do golenia 200ml</t>
  </si>
  <si>
    <t>Żel pod prysznic 1L</t>
  </si>
  <si>
    <t>Szampon do włosów 1L</t>
  </si>
  <si>
    <t>Pasta do zębów 75ml</t>
  </si>
  <si>
    <t>Szczoteczka do zębów</t>
  </si>
  <si>
    <t>Maszynka jednorazowa do golenia</t>
  </si>
  <si>
    <t>Mydło kostka 100g</t>
  </si>
  <si>
    <t>Woreczki do żywności 50cm x 80cm A'100</t>
  </si>
  <si>
    <t>Woreczki do żywności 18cm x 35cm A'1000</t>
  </si>
  <si>
    <t>Papier toaletowy op. A'8</t>
  </si>
  <si>
    <t>Papier toaletowy JUMBO op. A'12</t>
  </si>
  <si>
    <t>Ręcznik papierowy w rolce TORK 100130</t>
  </si>
  <si>
    <t>Serwetki jednorazowe papierowe A'500</t>
  </si>
  <si>
    <t>Folia spozywcza stretch 45cm x 250m</t>
  </si>
  <si>
    <t>Wydajny preparat, na bazie emulsji akrylowych i poliuretanowych oraz wosków, do zabezpieczania większości wodoodpornych podłóg twardych. Produkt tworzący na podłodze trwałą powłokę ochronną, odporną na zarysowania i przenikanie zanieczyszczeń. Nałożenie kilku warstw preparatu pozwala wyrównać niedoskonałości powierzchni wynikające z jej porowatości oraz zniszczeń powstałych podczas użytkowania. Działa antypoślizgowo. Powłoka nie zmienia koloru, co pozwala na dokonywania napraw miejscowych. Preparat odporny na dezynfekcję. Zachowuje wysoki połysk na długi czas. Tylko do użytku profesjonalnego. Ph 8,8±0,5, wydajność 2-3L wystarcza na zabezpieczenie 100 m2 podłogi przy 2-3 warstwach.</t>
  </si>
  <si>
    <t>Silnie działający, bezzapachowy preparat do zmywania starych powłok woskowych i polimerowych na powierzchniach odpornych na alkalia. Przeznaczony do stosowania przed położeniem nowych warstw ochronnych. Zalecany również do gruntownego czyszczenia płytek gresowych i innych twardych posadzek. Preparat niskopieniący. Odpowiedni do mycia ręcznego jak i maszynowego. Tylko do użytku profesjonalnego. Ph 13,5 ±0,5, 1L koncentratu 20L roztworu.</t>
  </si>
  <si>
    <t>Neutralizator nieprzyjemnych zapachów – nietoksyczny. Zapewnia neutralizację nieprzyjemnych zapachów pochodzenia organicznego i zwierzęcego. Po użyciu długotrwale eliminuje nieświeży zapach pozostawiając przyjemną woń.</t>
  </si>
  <si>
    <t xml:space="preserve">Koncentrat do utrzymania czystości wszystkich powierzchni i przedmiotów sanitarnych odpornych na działanie kwasów. Skutecznie usuwa kamień, rdzę, pozostałości mydła oraz tłuste zabrudzenia. Zalecany do mycia umywalek, muszli klozetowych, pisuarów, kabin prysznicowych i armatury łazienkowej, a także elementów ze stali nierdzewnej i aluminium. Zapewnia doskonałą czystość, pozostawiając przyjemny zapach. Nie niszczy czyszczonych powierzchni. Działa antybakteryjnie. Może być stosowany w zakładach przemysłu spożywczego. Posiada atest pzh. Tylko do użytku profesjonalnego.
Ph 1±0,5
Wydajność: 1L koncentratu = do 400L roztworu roboczego
</t>
  </si>
  <si>
    <t>Proszek do szorowania z wybielaczem  przywraca połysk, pozostawia świeży zapach, nie rysuje powierzchni</t>
  </si>
  <si>
    <t>Płyn do szybkiej dezynfekcji małych powierzchni w obszarze medycznym. Również do dezynfekcji powierzchni mających kontakt z żywnością. Potwierdzone badaniami działanie bakteriobójcze, drożdżakobójcze bójcze wobec prątków gruźlicy. Działanie wirusobójcze wobec Rotawirusa i Norowirusa w 30s. Oraz bójcze wobec wirusów osłonkowych (w tym Vaccinia, BVDV, SARS-cov-2, HIV, HBV, HCV). Rejestracja: wyrób medyczny i produkt biobójczy.</t>
  </si>
  <si>
    <t>Preparat w postaci żelu do codziennego mycia muszli klozetowych, pisuarów, bidetów, umywalek i armatury łazienkowej. Skutecznie usuwa kamień i osady z mydła. Konsystencja żelu ułatwia przyleganie preparatu nawet na pionowych powierzchniach, co wydłuża czas kontaktu z powierzchnią i gwarantuje większą skuteczność mycia. Posiada właściwości antybakteryjne oraz przyjemny owocowy zapach. Tylko do użytku profesjonalnego.Ph 1±0,5</t>
  </si>
  <si>
    <t>Koncentrat do mycia i konserwacji podłóg. Do codziennego utrzymania czystości i pielęgnacji wszelkich wodoodpornych podłóg, z wyjątkiem wykładzin dywanowych i podłóg z surowego drewna. Do mycia ręcznego, jak i maszynowego w automatach i szorowarkach. Nadający połysk, pozostawiający na mytych powierzchniach cienką warstwę ochronną. Składniki pielęgnujące zawarte w preparacie chronią podłogę i zapewniają jej konserwację oraz właściwości antystatyczne. Do stosowania w zakładach przemysłu spożywczego. Preparat oparty na detergentach niskopieniących. Zawierający emulsję woskową posiadającą właściwości antypoślizgowe. Może być używany przy jednoczesnym stosowaniu środków dezynfekcyjnych. Tylko do użytku profesjonalnego. Ph 8±0,5, wydajnośc 1L koncentratu = do 400L roztworu.</t>
  </si>
  <si>
    <t>Skoncentrowany preparat do mycia i pielęgnacji paneli podłogowych, ściennych i parkietów drewnianych. Skutecznie myje, odtłuszcza i zabezpiecza przed ponownym zabrudzeniem. Ph 8±0,5, wydajność 1L koncentratu = do 400L roztworu.</t>
  </si>
  <si>
    <t>Koncentrat do gruntownego mycia podłóg maszyną szorującą. Sprawdza się również przy bieżącym czyszczeniu silnie zabrudzonych podłóg za pomocą mopa. Skutecznie usuwa zeskorupiały brud, sadzę, ślady po wózkach i butach w marketach, zakładach przemysłowych i pasażach handlowych. Odpowiedni do wszystkich typów podłóg odpornych na środki zasadowe. Tylko do użytku profesjonalnego. Ph 13,5±0,5 Wydajność: 1 l koncentratu = do 100 l roztworu roboczego</t>
  </si>
  <si>
    <t>Koncentrat do mycia ręcznego oraz maszynowego. Nie pozostawia smug. Odpowiedni do usuwania osadów mineralnych, takich jak wapń, rdza, osady cementowe, kamień i ślady soli, czyszczenia fug oraz wybielania powierzchni ze stali nierdzewnej i aluminium. Neutralizuje zanieczyszczenia alkaliczne i skutecznie usuwa osady wapnia oraz soli z większości twardych powierzchni podłogowych i wykładzin, także z powierzchni przemysłowych. Posiada neutralny delikatny zapach. Tylko do użytku profesjonalnego. Ph 1±0,5 Wydajność: 1 l koncentratu = do 100 l roztworu roboczego</t>
  </si>
  <si>
    <t>Uniwersalny preparat do codziennego stosowania na różnych powierzchniach wodoodpornych takich jak: powierzchnie lakierowane, tworzywa sztuczne, płytki ceramiczne, marmur, szkło, drzwi i okna oraz meble itp. Nie pozostawia smug. Nadaje delikatny połysk i przyjemny zapach oraz właściwości antystatyczne. Skutecznie usuwa zanieczyszczenia oraz chroni powierzchnię przed zabrudzeniem. Produkt może być stosowany w zakładach przetwórstwa spożywczego, również do powierzchni mających kontakt z żywnością. Posiada atest PZH. Tylko do użytku profesjonalnego. W zależności od stopnia zabrudzenia stosować rozcieńczenie od 25 do 200 ml na 10 l zimnej wody. Ph 8±0,5 Wydajność: 1 l koncentratu = do 400 l roztworu roboczego</t>
  </si>
  <si>
    <t>Preparat o wszechstronnym zastosowaniu do mycia powierzchni wodoodpornych. Idealny do mycia mebli, urządzeń biurowych, blatów, ścian, glazury, szyb, i innych powierzchni lakierowanych, emaliowanych, ceramicznych, z tworzyw sztucznych oraz szkła. Preparat ma doskonałe właściwości myjące i antystatyczne, nie pozostawia smug oraz zapobiega powstawianiu śladów palców. Tylko do użytku profesjonalnego. Ph 8,5±0,5</t>
  </si>
  <si>
    <t>System rozcieńczania detergentów do czyszczenia przeznaczony do dozowania maksymalnie 1 lub 4 środków chemicznych. Przepływ 4 – 30 l/min Modularny system by zminimalizować powierzchnię zabudowy. Łatwa instalacja bez użycia narzędzi. Dodatkowe moduły mogą być z łatwością dołączane do istniejącej instalacji Uchwyt montażowy do łatwego montażu i demontażu urządzenia Możliwość personalizacji produktu</t>
  </si>
  <si>
    <t>Preparat do pielęgnacji powierzchni z tworzyw sztucznych, PCV, kamienia, marmuru oraz paneli. Posiada właściwości antypoślizgowe. Idealny do stosowania na schodach. Po froterowaniu gwarantuje odnawialny połysk. Przeciwdziała osadzaniu się kurzu. Nie wymaga stosowania stripera. Tylko do użytku profesjonalnego. Ph 8±0,5 Wydajność: Nabłyszczanie podłóg – zalecane stężenie 250-500ml na 1 l wody Mycie z pielęgnacją – zalecane stężenie 150-200 ml na 10 l wody</t>
  </si>
  <si>
    <t>Zastosowanie: Mleczko do czyszczenia powierzchni gładkich: stali nierdzewnej, ceramiki, kuchenek, glazury i terakoty, kafelków, emalii, porcelany, zlewozmywaków, wanien itp. Usuwa kamień, osady z wody, rdzę, resztki mydła oraz przypalone i tłuste zabrudzenia. Nadaje połysk, nie rysuje, pozostawia świeży, cytrynowy zapach. Nie pozostawia smug i zacieków.Ph ok. 10</t>
  </si>
  <si>
    <t>Zawieszka do wc myjąco dezynfekująca</t>
  </si>
  <si>
    <t>Preparat w formie pianki o wszechstronnym zastosowaniu do mycia powierzchni wodoodpornych. Idealny do mycia mebli, urządzeń biurowych, blatów, ścian, glazury, szyb, i innych powierzchni lakierowanych, emaliowanych, ceramicznych, z tworzyw sztucznych oraz szkła. Preparat ma doskonałe właściwości myjące i antystatyczne, nie pozostawia smug oraz zapobiega powstawianiu śladów palców. Tylko do użytku profesjonalnego. Ph 8,5±0,5</t>
  </si>
  <si>
    <t>Pozostawia w pomieszczeniach świeży zapach. Jednocześnie neutralizuje i usuwa nieprzyjemne zapachy. Odpowiedni do stosowania w łazienkach, biurach i innych pomieszczeniach użyteczności publicznej. Zawiera kompozycję zapachową pozbawioną potencjalnych alergenów. Tylko do użytku profesjonalnego. Zapach: Czarne winogrona, pomelo, zielona herbata, morski, cytrusowy Ph 7±0,5</t>
  </si>
  <si>
    <t>Preparat przeznaczony do czyszczenia, polerowania oraz konserwacji powierzchni ze stali nierdzewnej, aluminium i stali galwanizowanej. Usuwa zabrudzenia i nadaje powierzchniom wysoki połysk oraz zapewnia ochronę przed powstaniem rdzy i procesami oksydacji (utleniania). Usuwa odciski palców, smugi i plamy. Zapobiega powtórnemu osadzaniu się zabrudzeń. Ph 8±0,5</t>
  </si>
  <si>
    <t>Gotowy do użycia produkt do usuwania miejscowych zanieczyszczeń takich jak ślady po naklejkach, taśmach klejących, resztkach kleju i gumach do żucia. Polecany na wszystkie powierzchnie. Ph 11±0,5.</t>
  </si>
  <si>
    <t>Płyn do ręcznego mycia naczyń oraz urządzeń i powierzchni kuchennych. Posiada przyjemny zapach. Nie pozostawia śladów smug i zacieków. Zawarta w płynie pochodna olejku kokosowego chroni skórę rąk przed podrażnieniami. Płyn posiada ph neutralne dla skóry. Przebadany dermatologicznie. Ulega biodegradacji. Ph 7±0,5 Wydajność: 1 l koncentratu = do 1000L roztworu roboczego</t>
  </si>
  <si>
    <t>Łagodny preparat do płukania i nabłyszczania naczyń w zmywarkach gastronomicznych i przemysłowych. Zapewnia idealną czystość i wysoki połysk mytych naczyń i sprzętu. Płukane powierzchnie są pozbawione smug i zacieków. Zalecany do automatycznego dozowania. Przeciwdziała powstawaniu osadów wapiennych. Preparat niepieniący, posiada neutralny zapach. Tylko do użytku profesjonalnego. Może być stosowany w piecach konwekcyjno-parowych. Zalecane użycie wg cyklu pracy zmywarki, średnio 1-3 ml / 1 litr wody (dla wody demineralizowanej lub zmiękczonej)Ph 3±0,5 Wydajność: 1L koncentratu = do 1000L roztworu roboczego</t>
  </si>
  <si>
    <t>Tabletki do zmiękczaczy wody zainstalowanych przy sprzęcie kuchennym</t>
  </si>
  <si>
    <t>Koncentrat do czyszczenia zmywarek gastronomicznych i innych urządzeń tj. Czajniki, bojlery, bemary. Skutecznie usuwa kamień, rdzę, osady wapienne, cementowe oraz inne osady mineralne, powstałe w trakcie eksploatacji urządzenia. Nie niszczy powierzchni ze stali nierdzewnej, glazury, szkła. Nie stosować do powierzchni emaliowych, aluminiowych, z metali kolorowych i tworzyw sztucznych. Bezzapachowy, niskopieniący. Ph 1±0,5 Wydajność: 1L koncentratu.= do 10L roztworu roboczego</t>
  </si>
  <si>
    <t>Mocna poliuretanowa warstwa ścierna usuwa brud, nie rysując powierzchni, wymiary: (9x6x4) cm</t>
  </si>
  <si>
    <t>Preparat przeznaczony do prania zarówno ręcznego jak i maszynowego. Nie zawiera wybielaczy optycznych i rozpuszczalników. Podczas szamponowania tworzy się piana, która skutecznie czyści, dobrze wnikając w głąb włókien. Specjalnie dobrane składniki preparatu aktywnie rozpuszczają zabrudzenia, które należy następnie zbierać gąbką lub usunąć przy pomocy odkurzacza do pracy na mokro. Zabezpiecza praną powierzchnię przed ponownym zabrudzeniem..Ph 7±0,5 Wydajność: 1L koncentratu = do 75L roztworu roboczego</t>
  </si>
  <si>
    <t>Mydło zawierające środki myjące łagodne dla skóry. Dzięki zawartości gliceryny i pochodnej olejku kokosowego chroni skórę przed nadmiernym wysuszeniem i delikatnie ją nawilża. Dobrze się pieni   i ma przyjemny zapach. Jego ph jest przyjazne dla skóry. Można stosować zarówno do rąk, jak i mycia całego ciała. Ph 5,5-6,5.</t>
  </si>
  <si>
    <t>O wymiarach ok. 7cm x 9,5cm.</t>
  </si>
  <si>
    <t>Ściereczka z mikrofazy 30×30 360g (kolory żółta, czerwona, niebieska, zielona) wykonane z poliuretanu, charakteryzują się dużą wytrzymałością ok. 300 cykli prania., mogą być prane w 60 stopniach C</t>
  </si>
  <si>
    <t>Pad przeznaczony mycia w szorowarkach.  Nadający się do wszystkich posadzek twardych, zabezpieczonych powłoką ochronną. Stosowany w maszynach o obrotach 150-350 obr./min. Składa się z włókna poliestrowe , poliamidowe, naturalne (ok.3%) oraz żywice syntetyczne , dostosowany do maszyny 17” (cale). Grubość pada: 1”(cal) – 2,53 cm +/- 4 mm Gramatura: 1166 +/- 10% g/m2</t>
  </si>
  <si>
    <t>Pad przeznaczony mycia w szorowarkach. Nadający się do wszystkich posadzek twardych, zabezpieczonych powłoką ochronną. Stosowany w  maszynach o obrotach 150-350 obr./min. Składa się z włókna poliestrowe , poliamidowe, naturalne (ok.3%) oraz żywice syntetyczne , dostosowany do maszyny 17” (cale). Grubość pada: 1”(cal) – 2,53 cm +/- 4 mm Gramatura: 1166 +/- 10% g/m2</t>
  </si>
  <si>
    <t>Nakładka z mikrofazy DUO 40 cm. Idealna do mycia i dezynfekcji gładkich powierzchni tj. panele, płytki, wykładziny itp. Optymalna absorpcja wody oraz właściwości eliminujące tarcie zapewniają doskonałe rezultaty już przy użyciu małej ilości wody oraz preparatów myjących. Wyjątkowo gęsta i mięsista struktura dobrze wychwytuje kurz i zabrudzenia zatrzymując je w materiale. Posiada cztery kolorowe wszywki umożliwiające oznaczenie przeznaczenia w zależności od rodzaju sprzątanych pomieszczeń. Posiada kieszeniowy system mocowania (kieszonki usztywnione specjalną wkładką) oraz system zakładek trapezowych umożliwiających bezdotykowe wyciskanie nakładki. Rogi kieszeni zakończone są trójkątnym otworem umożliwiającym odsączanie wody. Skład: 100% mikrofibra Nakładka: 45 x 16 cm Trapezowe zakładki: 6 x 9 x 8,5 cm Kieszeń: 6,5 x 12 cm Trójkątne wycięcia w kieszeniach: 2 x 2 x 3 cm Waga:130 g</t>
  </si>
  <si>
    <t>Nakładka bawełniana DUO 40 cm 190g. Przeznaczona do mycia i dezynfekcji wszelkich zmywalnych powierzchni podłogowych. Posiada system mocowania za pomocą trapezowych zakładek, oraz system kieszeniowy. System zakładek trapezowych umożliwia bezdotykowe wyciskanie nakładki. Trapezowe zakładki zostały usztywnione specjalnymi wsadami z tworzywa sztucznego, zapewniającymi stabilne mocowanie trapezów w stelażu. Posiada cztery kolorowe wszywki umożliwiające oznaczenie przeznaczenia w zależności od rodzaju sprzątanych pomieszczeń. Bawełniane pętelki myjące przyszyte są do płóciennej podstawy za pomocą 4 par ściegów na środku oraz 2 na krawędziach nakładki. Skład: 100% bawełna Wymiary: Nakładka: 42,5 x 14 cm Trapezy: 6 x 9,5 x 8 cm Kieszeń: 6,5 x 11,5 cm Waga:190 g Temperatura prania: 95°C</t>
  </si>
  <si>
    <t>Ściereczka z mikrofazy 40×40 220g. Ściereczka z mikrofazy ogólnego zastosowania przeznaczona do mycia wszelkich powierzchni zmywalnych takich jak blaty, lustra, szyby, meble biurowe i sprzęt komputerowy. Dzięki wyjątkowym właściwościom mikrofazy, ściereczka zapewnia wysoki komfort mycia zarówno na mokro, jak i na sucho. Gwarantuje wyjątkowe właściwości zbierania i zatrzymywania w swojej strukturze brudu, kurzu i płynów. Absorbuje do 8 razy więcej wody niż sama waży. Wytrzymałość: ok. 300 cykli prania. Skład: 80% poliester, 20% poliamid. Wymiary:40 x 40 cm Gramatura:220 g/m2 Dostępne kolory: czerwony, niebieski, żółty, zielony. Temperatura prania: 60°C</t>
  </si>
  <si>
    <t xml:space="preserve">Detergentowy proszkowy preparat piorący zawierający enzymy przeznaczony do profesjonalnego stosowania – skutecznie usuwający zabrudzenia zwłaszcza tłuszcze, oleje roślinne i plamy białkowe opk. 18 kg </t>
  </si>
  <si>
    <t>Proszkowy preparat do prania tkanin przeznaczony chemiczno termicznej dezynfekcji w temperaturze 40 0 C i wyższej – opk. 5 kg</t>
  </si>
  <si>
    <t>Płynny preparat do prania delikatnych tkanin, zawiera enzymy . Odpowiedni do prania delikatnych i kolorowych tkanin opakowanie 20L</t>
  </si>
  <si>
    <t>Płynny preparat do zmiękczania tkanin, koncentrat, opakowanie 20L</t>
  </si>
  <si>
    <t>Odplamiacz i wybielacz na bazie chloru   - 10 kg</t>
  </si>
  <si>
    <t>niebieskie, czarne w rolce 50 szt.</t>
  </si>
  <si>
    <t>niebieskie, czarne, grube , w rolce 50 szt.</t>
  </si>
  <si>
    <t>Małe rolki, 2 warstwowy, biały lub kolor opakowanie 8szt.</t>
  </si>
  <si>
    <t>Duże rolki do podajników nawój min. 120mb</t>
  </si>
  <si>
    <t>wymiary rolki 21cm x 25cm x 120m</t>
  </si>
  <si>
    <t xml:space="preserve">Tlenowy odplamiacz i wybielacz na bazie tlenu do wysokich temperatur – 10 kg </t>
  </si>
  <si>
    <r>
      <t xml:space="preserve">Alkaliczny koncentrat do mycia zastawy stołowej i szklanej, sztućców oraz sprzętu kuchennego w zmywarkach przemysłowych i myjniach gastronomicznych. Usuwa pozostałości białka, cukrów i skrobi, trudno zmywalne, zaschnięte resztki żywności. Preparat niskopieniący, posiada neutralny zapach. </t>
    </r>
    <r>
      <rPr>
        <b/>
        <sz val="9"/>
        <color rgb="FF00000A"/>
        <rFont val="Times New Roman"/>
        <family val="2"/>
        <charset val="238"/>
      </rPr>
      <t xml:space="preserve">Nie zawiera chloru i fosforanów. </t>
    </r>
    <r>
      <rPr>
        <sz val="9"/>
        <color rgb="FF00000A"/>
        <rFont val="Times New Roman"/>
        <family val="2"/>
        <charset val="238"/>
      </rPr>
      <t>Tylko do użytku profesjonalnego. Preparat może być stosowany w piecach konwekcyjno-parowych. Zalecane użycie wg cyklu pracy zmywarki, średnio 1-5 ml / 1 litr wody (dla wody demineralizowanej lub zmiękczonej).Ph 13±0,5Wydajność: 1 l koncentratu = do 1000L roztworu roboczego</t>
    </r>
  </si>
  <si>
    <t xml:space="preserve">wartość zamówienia:  </t>
  </si>
  <si>
    <t>Worki na śmiecie 35L A'50 rolka</t>
  </si>
  <si>
    <t>Worki na śmiecie 60L A'50 rolka</t>
  </si>
  <si>
    <t>Worki na śmiecie 120L A'25 rolka</t>
  </si>
  <si>
    <t>niebieskie, czarne, grube , w rolce 25 szt.</t>
  </si>
  <si>
    <t>załącznik nr 3</t>
  </si>
  <si>
    <t>Worek do odkurzacza</t>
  </si>
  <si>
    <t>wersja edytowalna, proszę o wypełnienie kolumny "cena netto" oraz "VAT", w kolumnie "uwagi" można zamieszczać komentarze.</t>
  </si>
  <si>
    <r>
      <t xml:space="preserve">jednorazowy, o przybliżonych wymiarach 36cm x 44cm, otwór </t>
    </r>
    <r>
      <rPr>
        <sz val="9"/>
        <color theme="1"/>
        <rFont val="Times New Roman"/>
        <family val="1"/>
        <charset val="238"/>
      </rPr>
      <t>Ø</t>
    </r>
    <r>
      <rPr>
        <sz val="8.1"/>
        <color theme="1"/>
        <rFont val="Times New Roman"/>
        <family val="2"/>
        <charset val="238"/>
      </rPr>
      <t>5cm</t>
    </r>
  </si>
  <si>
    <r>
      <t xml:space="preserve">jednorazowy, o przybliżonych wymiarach 52cm x 15cm, otwór </t>
    </r>
    <r>
      <rPr>
        <sz val="9"/>
        <color theme="1"/>
        <rFont val="Times New Roman"/>
        <family val="1"/>
        <charset val="238"/>
      </rPr>
      <t>Ø6,5</t>
    </r>
    <r>
      <rPr>
        <sz val="8.1"/>
        <color theme="1"/>
        <rFont val="Times New Roman"/>
        <family val="2"/>
        <charset val="238"/>
      </rPr>
      <t>cm</t>
    </r>
  </si>
  <si>
    <t>…………………………………………   (nazwa firmy)</t>
  </si>
</sst>
</file>

<file path=xl/styles.xml><?xml version="1.0" encoding="utf-8"?>
<styleSheet xmlns="http://schemas.openxmlformats.org/spreadsheetml/2006/main">
  <numFmts count="1">
    <numFmt numFmtId="44" formatCode="_-* #,##0.00\ &quot;zł&quot;_-;\-* #,##0.00\ &quot;zł&quot;_-;_-* &quot;-&quot;??\ &quot;zł&quot;_-;_-@_-"/>
  </numFmts>
  <fonts count="9">
    <font>
      <sz val="12"/>
      <color theme="1"/>
      <name val="Times New Roman"/>
      <family val="2"/>
      <charset val="238"/>
    </font>
    <font>
      <sz val="11"/>
      <color theme="1"/>
      <name val="Times New Roman"/>
      <family val="2"/>
      <charset val="238"/>
    </font>
    <font>
      <sz val="10"/>
      <color theme="1"/>
      <name val="Times New Roman"/>
      <family val="2"/>
      <charset val="238"/>
    </font>
    <font>
      <sz val="9"/>
      <color theme="1"/>
      <name val="Times New Roman"/>
      <family val="2"/>
      <charset val="238"/>
    </font>
    <font>
      <sz val="9"/>
      <color rgb="FF00000A"/>
      <name val="Times New Roman"/>
      <family val="2"/>
      <charset val="238"/>
    </font>
    <font>
      <b/>
      <sz val="9"/>
      <color rgb="FF00000A"/>
      <name val="Times New Roman"/>
      <family val="2"/>
      <charset val="238"/>
    </font>
    <font>
      <b/>
      <sz val="12"/>
      <color theme="1"/>
      <name val="Times New Roman"/>
      <family val="1"/>
      <charset val="238"/>
    </font>
    <font>
      <sz val="9"/>
      <color theme="1"/>
      <name val="Times New Roman"/>
      <family val="1"/>
      <charset val="238"/>
    </font>
    <font>
      <sz val="8.1"/>
      <color theme="1"/>
      <name val="Times New Roman"/>
      <family val="2"/>
      <charset val="238"/>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1">
    <xf numFmtId="0" fontId="0" fillId="0" borderId="0"/>
  </cellStyleXfs>
  <cellXfs count="32">
    <xf numFmtId="0" fontId="0" fillId="0" borderId="0" xfId="0"/>
    <xf numFmtId="0" fontId="1" fillId="0" borderId="1" xfId="0" applyFont="1" applyBorder="1" applyAlignment="1">
      <alignment horizontal="center" vertical="center" wrapText="1"/>
    </xf>
    <xf numFmtId="0" fontId="1" fillId="0" borderId="0" xfId="0" applyFont="1"/>
    <xf numFmtId="0" fontId="1" fillId="0" borderId="0" xfId="0" applyFont="1" applyAlignment="1">
      <alignment horizontal="center" vertical="center" wrapText="1"/>
    </xf>
    <xf numFmtId="0" fontId="3" fillId="0" borderId="0" xfId="0" applyFont="1"/>
    <xf numFmtId="0" fontId="0" fillId="0" borderId="0" xfId="0" applyAlignment="1">
      <alignment horizontal="left" vertical="center"/>
    </xf>
    <xf numFmtId="0" fontId="0" fillId="0" borderId="2" xfId="0" applyBorder="1" applyAlignment="1">
      <alignment vertical="center"/>
    </xf>
    <xf numFmtId="44" fontId="0" fillId="0" borderId="2" xfId="0" applyNumberFormat="1" applyBorder="1" applyAlignment="1">
      <alignment vertical="center"/>
    </xf>
    <xf numFmtId="44" fontId="0" fillId="0" borderId="1" xfId="0" applyNumberFormat="1" applyBorder="1" applyAlignment="1" applyProtection="1">
      <alignment vertical="center"/>
      <protection locked="0"/>
    </xf>
    <xf numFmtId="9" fontId="0" fillId="0" borderId="1" xfId="0" applyNumberFormat="1" applyBorder="1" applyAlignment="1" applyProtection="1">
      <alignment horizontal="center" vertical="center"/>
      <protection locked="0"/>
    </xf>
    <xf numFmtId="44" fontId="0" fillId="0" borderId="1" xfId="0" applyNumberFormat="1" applyBorder="1" applyAlignment="1" applyProtection="1">
      <alignment horizontal="left" vertical="center"/>
      <protection locked="0"/>
    </xf>
    <xf numFmtId="9" fontId="0" fillId="0" borderId="1" xfId="0" applyNumberFormat="1" applyBorder="1" applyAlignment="1" applyProtection="1">
      <alignment horizontal="left" vertical="center"/>
      <protection locked="0"/>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2" borderId="1" xfId="0" applyFill="1" applyBorder="1" applyAlignment="1">
      <alignment vertical="center"/>
    </xf>
    <xf numFmtId="0" fontId="4" fillId="2" borderId="1" xfId="0" applyFont="1" applyFill="1" applyBorder="1" applyAlignment="1">
      <alignment horizontal="left" vertical="center" wrapText="1"/>
    </xf>
    <xf numFmtId="0" fontId="0" fillId="2" borderId="1" xfId="0" applyFill="1" applyBorder="1" applyAlignment="1">
      <alignment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wrapText="1"/>
    </xf>
    <xf numFmtId="0" fontId="1" fillId="2" borderId="1" xfId="0" applyFont="1" applyFill="1" applyBorder="1" applyAlignment="1">
      <alignment horizontal="left" vertical="center"/>
    </xf>
    <xf numFmtId="0" fontId="0" fillId="2" borderId="1" xfId="0" applyFill="1" applyBorder="1" applyAlignment="1">
      <alignment horizontal="left" vertical="center" wrapText="1"/>
    </xf>
    <xf numFmtId="0" fontId="3" fillId="2" borderId="1" xfId="0" applyFont="1" applyFill="1" applyBorder="1" applyAlignment="1">
      <alignment vertical="center" wrapText="1"/>
    </xf>
    <xf numFmtId="44" fontId="0" fillId="2" borderId="1" xfId="0" applyNumberFormat="1" applyFill="1" applyBorder="1" applyAlignment="1">
      <alignment vertical="center"/>
    </xf>
    <xf numFmtId="0" fontId="2" fillId="0" borderId="1" xfId="0" applyFont="1" applyBorder="1" applyAlignment="1" applyProtection="1">
      <alignment horizontal="left" vertical="center" wrapText="1"/>
      <protection locked="0"/>
    </xf>
    <xf numFmtId="0" fontId="0" fillId="2" borderId="1" xfId="0" applyFill="1" applyBorder="1" applyAlignment="1">
      <alignment horizontal="center" vertical="center"/>
    </xf>
    <xf numFmtId="44" fontId="0" fillId="2" borderId="3" xfId="0" applyNumberFormat="1" applyFill="1" applyBorder="1" applyAlignment="1">
      <alignment horizontal="center" vertical="center"/>
    </xf>
    <xf numFmtId="0" fontId="0" fillId="2" borderId="4" xfId="0" applyFill="1" applyBorder="1" applyAlignment="1">
      <alignment horizontal="center" vertical="center"/>
    </xf>
    <xf numFmtId="0" fontId="0" fillId="0" borderId="2" xfId="0" applyBorder="1" applyAlignment="1">
      <alignment horizontal="right" vertical="center"/>
    </xf>
    <xf numFmtId="0" fontId="0" fillId="0" borderId="5" xfId="0" applyBorder="1" applyAlignment="1">
      <alignment horizontal="right" vertical="center" wrapText="1"/>
    </xf>
    <xf numFmtId="0" fontId="6" fillId="0" borderId="5" xfId="0" applyFont="1" applyBorder="1" applyAlignment="1">
      <alignment horizontal="center" vertical="center" wrapText="1"/>
    </xf>
    <xf numFmtId="0" fontId="0" fillId="0" borderId="0" xfId="0" applyAlignment="1" applyProtection="1">
      <alignment horizontal="center" wrapText="1"/>
      <protection locked="0"/>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J68"/>
  <sheetViews>
    <sheetView showGridLines="0" tabSelected="1" topLeftCell="C1" workbookViewId="0">
      <selection activeCell="G4" sqref="G4"/>
    </sheetView>
  </sheetViews>
  <sheetFormatPr defaultRowHeight="15.75"/>
  <cols>
    <col min="1" max="1" width="0.875" customWidth="1"/>
    <col min="2" max="2" width="3.75" style="2" customWidth="1"/>
    <col min="3" max="3" width="38.125" customWidth="1"/>
    <col min="4" max="4" width="48.875" style="4" customWidth="1"/>
    <col min="5" max="6" width="10.25" customWidth="1"/>
    <col min="7" max="7" width="6.375" customWidth="1"/>
    <col min="8" max="9" width="10.25" customWidth="1"/>
    <col min="10" max="10" width="23" customWidth="1"/>
  </cols>
  <sheetData>
    <row r="1" spans="2:10" ht="143.25" customHeight="1">
      <c r="C1" s="31" t="s">
        <v>126</v>
      </c>
    </row>
    <row r="2" spans="2:10" ht="80.25" customHeight="1">
      <c r="C2" s="30" t="s">
        <v>123</v>
      </c>
      <c r="D2" s="30"/>
      <c r="E2" s="30"/>
      <c r="F2" s="30"/>
      <c r="G2" s="30"/>
      <c r="H2" s="30"/>
      <c r="I2" s="29" t="s">
        <v>121</v>
      </c>
      <c r="J2" s="29"/>
    </row>
    <row r="3" spans="2:10" s="3" customFormat="1" ht="47.25" customHeight="1">
      <c r="B3" s="12" t="s">
        <v>0</v>
      </c>
      <c r="C3" s="12" t="s">
        <v>1</v>
      </c>
      <c r="D3" s="13" t="s">
        <v>2</v>
      </c>
      <c r="E3" s="12" t="s">
        <v>3</v>
      </c>
      <c r="F3" s="1" t="s">
        <v>4</v>
      </c>
      <c r="G3" s="1" t="s">
        <v>5</v>
      </c>
      <c r="H3" s="12" t="s">
        <v>6</v>
      </c>
      <c r="I3" s="12" t="s">
        <v>7</v>
      </c>
      <c r="J3" s="1" t="s">
        <v>8</v>
      </c>
    </row>
    <row r="4" spans="2:10" ht="53.25" customHeight="1">
      <c r="B4" s="14">
        <v>1</v>
      </c>
      <c r="C4" s="15" t="s">
        <v>9</v>
      </c>
      <c r="D4" s="16" t="s">
        <v>11</v>
      </c>
      <c r="E4" s="25">
        <v>24</v>
      </c>
      <c r="F4" s="8"/>
      <c r="G4" s="9"/>
      <c r="H4" s="23">
        <f>F4+(F4*G4)</f>
        <v>0</v>
      </c>
      <c r="I4" s="23">
        <f>E4*H4</f>
        <v>0</v>
      </c>
      <c r="J4" s="24"/>
    </row>
    <row r="5" spans="2:10" ht="58.5" customHeight="1">
      <c r="B5" s="14">
        <v>2</v>
      </c>
      <c r="C5" s="15" t="s">
        <v>10</v>
      </c>
      <c r="D5" s="16" t="s">
        <v>71</v>
      </c>
      <c r="E5" s="25">
        <v>4</v>
      </c>
      <c r="F5" s="8"/>
      <c r="G5" s="9"/>
      <c r="H5" s="23">
        <f t="shared" ref="H5:H67" si="0">F5+(F5*G5)</f>
        <v>0</v>
      </c>
      <c r="I5" s="23">
        <f t="shared" ref="I5:I67" si="1">E5*H5</f>
        <v>0</v>
      </c>
      <c r="J5" s="24"/>
    </row>
    <row r="6" spans="2:10" ht="96" customHeight="1">
      <c r="B6" s="14">
        <v>3</v>
      </c>
      <c r="C6" s="17" t="s">
        <v>13</v>
      </c>
      <c r="D6" s="18" t="s">
        <v>70</v>
      </c>
      <c r="E6" s="25">
        <v>2</v>
      </c>
      <c r="F6" s="8"/>
      <c r="G6" s="9"/>
      <c r="H6" s="23">
        <f t="shared" si="0"/>
        <v>0</v>
      </c>
      <c r="I6" s="23">
        <f t="shared" si="1"/>
        <v>0</v>
      </c>
      <c r="J6" s="24"/>
    </row>
    <row r="7" spans="2:10" ht="137.25" customHeight="1">
      <c r="B7" s="14">
        <v>4</v>
      </c>
      <c r="C7" s="17" t="s">
        <v>14</v>
      </c>
      <c r="D7" s="19" t="s">
        <v>69</v>
      </c>
      <c r="E7" s="25">
        <v>2</v>
      </c>
      <c r="F7" s="8"/>
      <c r="G7" s="9"/>
      <c r="H7" s="23">
        <f t="shared" si="0"/>
        <v>0</v>
      </c>
      <c r="I7" s="23">
        <f t="shared" si="1"/>
        <v>0</v>
      </c>
      <c r="J7" s="24"/>
    </row>
    <row r="8" spans="2:10" ht="152.25" customHeight="1">
      <c r="B8" s="14">
        <v>5</v>
      </c>
      <c r="C8" s="17" t="s">
        <v>15</v>
      </c>
      <c r="D8" s="19" t="s">
        <v>72</v>
      </c>
      <c r="E8" s="25">
        <v>20</v>
      </c>
      <c r="F8" s="8"/>
      <c r="G8" s="9"/>
      <c r="H8" s="23">
        <f t="shared" si="0"/>
        <v>0</v>
      </c>
      <c r="I8" s="23">
        <f t="shared" si="1"/>
        <v>0</v>
      </c>
      <c r="J8" s="24"/>
    </row>
    <row r="9" spans="2:10" ht="37.5" customHeight="1">
      <c r="B9" s="14">
        <v>6</v>
      </c>
      <c r="C9" s="17" t="s">
        <v>16</v>
      </c>
      <c r="D9" s="16" t="s">
        <v>73</v>
      </c>
      <c r="E9" s="25">
        <v>72</v>
      </c>
      <c r="F9" s="8"/>
      <c r="G9" s="9"/>
      <c r="H9" s="23">
        <f t="shared" si="0"/>
        <v>0</v>
      </c>
      <c r="I9" s="23">
        <f t="shared" si="1"/>
        <v>0</v>
      </c>
      <c r="J9" s="24"/>
    </row>
    <row r="10" spans="2:10" ht="93.75" customHeight="1">
      <c r="B10" s="14">
        <v>7</v>
      </c>
      <c r="C10" s="17" t="s">
        <v>17</v>
      </c>
      <c r="D10" s="16" t="s">
        <v>74</v>
      </c>
      <c r="E10" s="25">
        <v>28</v>
      </c>
      <c r="F10" s="8"/>
      <c r="G10" s="9"/>
      <c r="H10" s="23">
        <f t="shared" si="0"/>
        <v>0</v>
      </c>
      <c r="I10" s="23">
        <f t="shared" si="1"/>
        <v>0</v>
      </c>
      <c r="J10" s="24"/>
    </row>
    <row r="11" spans="2:10" ht="96" customHeight="1">
      <c r="B11" s="14">
        <v>8</v>
      </c>
      <c r="C11" s="17" t="s">
        <v>18</v>
      </c>
      <c r="D11" s="16" t="s">
        <v>75</v>
      </c>
      <c r="E11" s="25">
        <v>96</v>
      </c>
      <c r="F11" s="8"/>
      <c r="G11" s="9"/>
      <c r="H11" s="23">
        <f t="shared" si="0"/>
        <v>0</v>
      </c>
      <c r="I11" s="23">
        <f t="shared" si="1"/>
        <v>0</v>
      </c>
      <c r="J11" s="24"/>
    </row>
    <row r="12" spans="2:10" ht="148.5" customHeight="1">
      <c r="B12" s="14">
        <v>9</v>
      </c>
      <c r="C12" s="17" t="s">
        <v>19</v>
      </c>
      <c r="D12" s="16" t="s">
        <v>76</v>
      </c>
      <c r="E12" s="25">
        <v>36</v>
      </c>
      <c r="F12" s="8"/>
      <c r="G12" s="9"/>
      <c r="H12" s="23">
        <f t="shared" si="0"/>
        <v>0</v>
      </c>
      <c r="I12" s="23">
        <f t="shared" si="1"/>
        <v>0</v>
      </c>
      <c r="J12" s="24"/>
    </row>
    <row r="13" spans="2:10" s="5" customFormat="1" ht="55.5" customHeight="1">
      <c r="B13" s="20">
        <v>10</v>
      </c>
      <c r="C13" s="21" t="s">
        <v>20</v>
      </c>
      <c r="D13" s="16" t="s">
        <v>77</v>
      </c>
      <c r="E13" s="25">
        <v>12</v>
      </c>
      <c r="F13" s="10"/>
      <c r="G13" s="11"/>
      <c r="H13" s="23">
        <f t="shared" si="0"/>
        <v>0</v>
      </c>
      <c r="I13" s="23">
        <f t="shared" si="1"/>
        <v>0</v>
      </c>
      <c r="J13" s="24"/>
    </row>
    <row r="14" spans="2:10" ht="89.25" customHeight="1">
      <c r="B14" s="14">
        <v>11</v>
      </c>
      <c r="C14" s="17" t="s">
        <v>21</v>
      </c>
      <c r="D14" s="16" t="s">
        <v>78</v>
      </c>
      <c r="E14" s="25">
        <v>10</v>
      </c>
      <c r="F14" s="8"/>
      <c r="G14" s="9"/>
      <c r="H14" s="23">
        <f t="shared" si="0"/>
        <v>0</v>
      </c>
      <c r="I14" s="23">
        <f t="shared" si="1"/>
        <v>0</v>
      </c>
      <c r="J14" s="24"/>
    </row>
    <row r="15" spans="2:10" ht="115.5" customHeight="1">
      <c r="B15" s="14">
        <v>12</v>
      </c>
      <c r="C15" s="17" t="s">
        <v>22</v>
      </c>
      <c r="D15" s="16" t="s">
        <v>79</v>
      </c>
      <c r="E15" s="25">
        <v>10</v>
      </c>
      <c r="F15" s="8"/>
      <c r="G15" s="9"/>
      <c r="H15" s="23">
        <f t="shared" si="0"/>
        <v>0</v>
      </c>
      <c r="I15" s="23">
        <f t="shared" si="1"/>
        <v>0</v>
      </c>
      <c r="J15" s="24"/>
    </row>
    <row r="16" spans="2:10" ht="146.25" customHeight="1">
      <c r="B16" s="14">
        <v>13</v>
      </c>
      <c r="C16" s="17" t="s">
        <v>23</v>
      </c>
      <c r="D16" s="16" t="s">
        <v>80</v>
      </c>
      <c r="E16" s="25">
        <v>12</v>
      </c>
      <c r="F16" s="8"/>
      <c r="G16" s="9"/>
      <c r="H16" s="23">
        <f t="shared" si="0"/>
        <v>0</v>
      </c>
      <c r="I16" s="23">
        <f t="shared" si="1"/>
        <v>0</v>
      </c>
      <c r="J16" s="24"/>
    </row>
    <row r="17" spans="2:10" ht="81" customHeight="1">
      <c r="B17" s="14">
        <v>14</v>
      </c>
      <c r="C17" s="17" t="s">
        <v>24</v>
      </c>
      <c r="D17" s="16" t="s">
        <v>81</v>
      </c>
      <c r="E17" s="25">
        <v>28</v>
      </c>
      <c r="F17" s="8"/>
      <c r="G17" s="9"/>
      <c r="H17" s="23">
        <f t="shared" si="0"/>
        <v>0</v>
      </c>
      <c r="I17" s="23">
        <f t="shared" si="1"/>
        <v>0</v>
      </c>
      <c r="J17" s="24"/>
    </row>
    <row r="18" spans="2:10" ht="84" customHeight="1">
      <c r="B18" s="14">
        <v>15</v>
      </c>
      <c r="C18" s="17" t="s">
        <v>12</v>
      </c>
      <c r="D18" s="16" t="s">
        <v>82</v>
      </c>
      <c r="E18" s="25">
        <v>3</v>
      </c>
      <c r="F18" s="8"/>
      <c r="G18" s="9"/>
      <c r="H18" s="23">
        <f t="shared" si="0"/>
        <v>0</v>
      </c>
      <c r="I18" s="23">
        <f t="shared" si="1"/>
        <v>0</v>
      </c>
      <c r="J18" s="24"/>
    </row>
    <row r="19" spans="2:10" ht="94.5" customHeight="1">
      <c r="B19" s="14">
        <v>16</v>
      </c>
      <c r="C19" s="17" t="s">
        <v>25</v>
      </c>
      <c r="D19" s="16" t="s">
        <v>83</v>
      </c>
      <c r="E19" s="25">
        <v>12</v>
      </c>
      <c r="F19" s="8"/>
      <c r="G19" s="9"/>
      <c r="H19" s="23">
        <f t="shared" si="0"/>
        <v>0</v>
      </c>
      <c r="I19" s="23">
        <f t="shared" si="1"/>
        <v>0</v>
      </c>
      <c r="J19" s="24"/>
    </row>
    <row r="20" spans="2:10" ht="77.25" customHeight="1">
      <c r="B20" s="14">
        <v>17</v>
      </c>
      <c r="C20" s="17" t="s">
        <v>26</v>
      </c>
      <c r="D20" s="16" t="s">
        <v>84</v>
      </c>
      <c r="E20" s="25">
        <v>84</v>
      </c>
      <c r="F20" s="8"/>
      <c r="G20" s="9"/>
      <c r="H20" s="23">
        <f t="shared" si="0"/>
        <v>0</v>
      </c>
      <c r="I20" s="23">
        <f t="shared" si="1"/>
        <v>0</v>
      </c>
      <c r="J20" s="24"/>
    </row>
    <row r="21" spans="2:10" ht="29.25" customHeight="1">
      <c r="B21" s="14">
        <v>18</v>
      </c>
      <c r="C21" s="17" t="s">
        <v>27</v>
      </c>
      <c r="D21" s="16" t="s">
        <v>85</v>
      </c>
      <c r="E21" s="25">
        <v>50</v>
      </c>
      <c r="F21" s="8"/>
      <c r="G21" s="9"/>
      <c r="H21" s="23">
        <f t="shared" si="0"/>
        <v>0</v>
      </c>
      <c r="I21" s="23">
        <f t="shared" si="1"/>
        <v>0</v>
      </c>
      <c r="J21" s="24"/>
    </row>
    <row r="22" spans="2:10" ht="82.5" customHeight="1">
      <c r="B22" s="14">
        <v>19</v>
      </c>
      <c r="C22" s="17" t="s">
        <v>28</v>
      </c>
      <c r="D22" s="16" t="s">
        <v>86</v>
      </c>
      <c r="E22" s="25">
        <v>3</v>
      </c>
      <c r="F22" s="8"/>
      <c r="G22" s="9"/>
      <c r="H22" s="23">
        <f t="shared" si="0"/>
        <v>0</v>
      </c>
      <c r="I22" s="23">
        <f t="shared" si="1"/>
        <v>0</v>
      </c>
      <c r="J22" s="24"/>
    </row>
    <row r="23" spans="2:10" ht="75" customHeight="1">
      <c r="B23" s="14">
        <v>20</v>
      </c>
      <c r="C23" s="17" t="s">
        <v>29</v>
      </c>
      <c r="D23" s="16" t="s">
        <v>87</v>
      </c>
      <c r="E23" s="25">
        <v>40</v>
      </c>
      <c r="F23" s="8"/>
      <c r="G23" s="9"/>
      <c r="H23" s="23">
        <f t="shared" si="0"/>
        <v>0</v>
      </c>
      <c r="I23" s="23">
        <f t="shared" si="1"/>
        <v>0</v>
      </c>
      <c r="J23" s="24"/>
    </row>
    <row r="24" spans="2:10" ht="75" customHeight="1">
      <c r="B24" s="14">
        <v>21</v>
      </c>
      <c r="C24" s="17" t="s">
        <v>30</v>
      </c>
      <c r="D24" s="16" t="s">
        <v>88</v>
      </c>
      <c r="E24" s="25">
        <v>4</v>
      </c>
      <c r="F24" s="8"/>
      <c r="G24" s="9"/>
      <c r="H24" s="23">
        <f t="shared" si="0"/>
        <v>0</v>
      </c>
      <c r="I24" s="23">
        <f t="shared" si="1"/>
        <v>0</v>
      </c>
      <c r="J24" s="24"/>
    </row>
    <row r="25" spans="2:10" ht="42.75" customHeight="1">
      <c r="B25" s="14">
        <v>22</v>
      </c>
      <c r="C25" s="17" t="s">
        <v>31</v>
      </c>
      <c r="D25" s="16" t="s">
        <v>89</v>
      </c>
      <c r="E25" s="25">
        <v>4</v>
      </c>
      <c r="F25" s="8"/>
      <c r="G25" s="9"/>
      <c r="H25" s="23">
        <f t="shared" si="0"/>
        <v>0</v>
      </c>
      <c r="I25" s="23">
        <f t="shared" si="1"/>
        <v>0</v>
      </c>
      <c r="J25" s="24"/>
    </row>
    <row r="26" spans="2:10" ht="79.5" customHeight="1">
      <c r="B26" s="14">
        <v>23</v>
      </c>
      <c r="C26" s="17" t="s">
        <v>32</v>
      </c>
      <c r="D26" s="16" t="s">
        <v>90</v>
      </c>
      <c r="E26" s="25">
        <v>20</v>
      </c>
      <c r="F26" s="8"/>
      <c r="G26" s="9"/>
      <c r="H26" s="23">
        <f t="shared" si="0"/>
        <v>0</v>
      </c>
      <c r="I26" s="23">
        <f t="shared" si="1"/>
        <v>0</v>
      </c>
      <c r="J26" s="24"/>
    </row>
    <row r="27" spans="2:10" ht="123" customHeight="1">
      <c r="B27" s="14">
        <v>24</v>
      </c>
      <c r="C27" s="17" t="s">
        <v>33</v>
      </c>
      <c r="D27" s="16" t="s">
        <v>115</v>
      </c>
      <c r="E27" s="25">
        <v>12</v>
      </c>
      <c r="F27" s="8"/>
      <c r="G27" s="9"/>
      <c r="H27" s="23">
        <f t="shared" si="0"/>
        <v>0</v>
      </c>
      <c r="I27" s="23">
        <f t="shared" si="1"/>
        <v>0</v>
      </c>
      <c r="J27" s="24"/>
    </row>
    <row r="28" spans="2:10" ht="117" customHeight="1">
      <c r="B28" s="14">
        <v>25</v>
      </c>
      <c r="C28" s="17" t="s">
        <v>34</v>
      </c>
      <c r="D28" s="16" t="s">
        <v>91</v>
      </c>
      <c r="E28" s="25">
        <v>6</v>
      </c>
      <c r="F28" s="8"/>
      <c r="G28" s="9"/>
      <c r="H28" s="23">
        <f t="shared" si="0"/>
        <v>0</v>
      </c>
      <c r="I28" s="23">
        <f t="shared" si="1"/>
        <v>0</v>
      </c>
      <c r="J28" s="24"/>
    </row>
    <row r="29" spans="2:10" ht="38.25" customHeight="1">
      <c r="B29" s="14">
        <v>26</v>
      </c>
      <c r="C29" s="17" t="s">
        <v>35</v>
      </c>
      <c r="D29" s="16" t="s">
        <v>92</v>
      </c>
      <c r="E29" s="25">
        <v>30</v>
      </c>
      <c r="F29" s="8"/>
      <c r="G29" s="9"/>
      <c r="H29" s="23">
        <f t="shared" si="0"/>
        <v>0</v>
      </c>
      <c r="I29" s="23">
        <f t="shared" si="1"/>
        <v>0</v>
      </c>
      <c r="J29" s="24"/>
    </row>
    <row r="30" spans="2:10" ht="93.75" customHeight="1">
      <c r="B30" s="14">
        <v>27</v>
      </c>
      <c r="C30" s="17" t="s">
        <v>36</v>
      </c>
      <c r="D30" s="16" t="s">
        <v>93</v>
      </c>
      <c r="E30" s="25">
        <v>6</v>
      </c>
      <c r="F30" s="8"/>
      <c r="G30" s="9"/>
      <c r="H30" s="23">
        <f t="shared" si="0"/>
        <v>0</v>
      </c>
      <c r="I30" s="23">
        <f t="shared" si="1"/>
        <v>0</v>
      </c>
      <c r="J30" s="24"/>
    </row>
    <row r="31" spans="2:10" ht="42" customHeight="1">
      <c r="B31" s="14">
        <v>28</v>
      </c>
      <c r="C31" s="17" t="s">
        <v>37</v>
      </c>
      <c r="D31" s="16" t="s">
        <v>94</v>
      </c>
      <c r="E31" s="25">
        <v>20</v>
      </c>
      <c r="F31" s="8"/>
      <c r="G31" s="9"/>
      <c r="H31" s="23">
        <f t="shared" si="0"/>
        <v>0</v>
      </c>
      <c r="I31" s="23">
        <f t="shared" si="1"/>
        <v>0</v>
      </c>
      <c r="J31" s="24"/>
    </row>
    <row r="32" spans="2:10" ht="105.75" customHeight="1">
      <c r="B32" s="14">
        <v>29</v>
      </c>
      <c r="C32" s="17" t="s">
        <v>38</v>
      </c>
      <c r="D32" s="16" t="s">
        <v>95</v>
      </c>
      <c r="E32" s="25">
        <v>1</v>
      </c>
      <c r="F32" s="8"/>
      <c r="G32" s="9"/>
      <c r="H32" s="23">
        <f t="shared" si="0"/>
        <v>0</v>
      </c>
      <c r="I32" s="23">
        <f t="shared" si="1"/>
        <v>0</v>
      </c>
      <c r="J32" s="24"/>
    </row>
    <row r="33" spans="2:10" ht="70.5" customHeight="1">
      <c r="B33" s="14">
        <v>30</v>
      </c>
      <c r="C33" s="17" t="s">
        <v>39</v>
      </c>
      <c r="D33" s="16" t="s">
        <v>96</v>
      </c>
      <c r="E33" s="25">
        <v>24</v>
      </c>
      <c r="F33" s="8"/>
      <c r="G33" s="9"/>
      <c r="H33" s="23">
        <f t="shared" si="0"/>
        <v>0</v>
      </c>
      <c r="I33" s="23">
        <f t="shared" si="1"/>
        <v>0</v>
      </c>
      <c r="J33" s="24"/>
    </row>
    <row r="34" spans="2:10" ht="24.75" customHeight="1">
      <c r="B34" s="14">
        <v>31</v>
      </c>
      <c r="C34" s="17" t="s">
        <v>40</v>
      </c>
      <c r="D34" s="16" t="s">
        <v>97</v>
      </c>
      <c r="E34" s="25">
        <v>30</v>
      </c>
      <c r="F34" s="8"/>
      <c r="G34" s="9"/>
      <c r="H34" s="23">
        <f t="shared" si="0"/>
        <v>0</v>
      </c>
      <c r="I34" s="23">
        <f t="shared" si="1"/>
        <v>0</v>
      </c>
      <c r="J34" s="24"/>
    </row>
    <row r="35" spans="2:10" ht="24.75" customHeight="1">
      <c r="B35" s="14">
        <v>32</v>
      </c>
      <c r="C35" s="17" t="s">
        <v>41</v>
      </c>
      <c r="D35" s="22"/>
      <c r="E35" s="25">
        <v>10</v>
      </c>
      <c r="F35" s="8"/>
      <c r="G35" s="9"/>
      <c r="H35" s="23">
        <f t="shared" si="0"/>
        <v>0</v>
      </c>
      <c r="I35" s="23">
        <f t="shared" si="1"/>
        <v>0</v>
      </c>
      <c r="J35" s="24"/>
    </row>
    <row r="36" spans="2:10" ht="42.75" customHeight="1">
      <c r="B36" s="14">
        <v>33</v>
      </c>
      <c r="C36" s="17" t="s">
        <v>46</v>
      </c>
      <c r="D36" s="16" t="s">
        <v>98</v>
      </c>
      <c r="E36" s="25">
        <v>80</v>
      </c>
      <c r="F36" s="8"/>
      <c r="G36" s="9"/>
      <c r="H36" s="23">
        <f t="shared" si="0"/>
        <v>0</v>
      </c>
      <c r="I36" s="23">
        <f t="shared" si="1"/>
        <v>0</v>
      </c>
      <c r="J36" s="24"/>
    </row>
    <row r="37" spans="2:10" ht="81" customHeight="1">
      <c r="B37" s="14">
        <v>34</v>
      </c>
      <c r="C37" s="17" t="s">
        <v>42</v>
      </c>
      <c r="D37" s="16" t="s">
        <v>99</v>
      </c>
      <c r="E37" s="25">
        <v>5</v>
      </c>
      <c r="F37" s="8"/>
      <c r="G37" s="9"/>
      <c r="H37" s="23">
        <f t="shared" si="0"/>
        <v>0</v>
      </c>
      <c r="I37" s="23">
        <f t="shared" si="1"/>
        <v>0</v>
      </c>
      <c r="J37" s="24"/>
    </row>
    <row r="38" spans="2:10" ht="84" customHeight="1">
      <c r="B38" s="14">
        <v>35</v>
      </c>
      <c r="C38" s="17" t="s">
        <v>43</v>
      </c>
      <c r="D38" s="16" t="s">
        <v>100</v>
      </c>
      <c r="E38" s="25">
        <v>5</v>
      </c>
      <c r="F38" s="8"/>
      <c r="G38" s="9"/>
      <c r="H38" s="23">
        <f t="shared" si="0"/>
        <v>0</v>
      </c>
      <c r="I38" s="23">
        <f t="shared" si="1"/>
        <v>0</v>
      </c>
      <c r="J38" s="24"/>
    </row>
    <row r="39" spans="2:10" ht="170.25" customHeight="1">
      <c r="B39" s="14">
        <v>36</v>
      </c>
      <c r="C39" s="15" t="s">
        <v>44</v>
      </c>
      <c r="D39" s="16" t="s">
        <v>101</v>
      </c>
      <c r="E39" s="25">
        <v>30</v>
      </c>
      <c r="F39" s="8"/>
      <c r="G39" s="9"/>
      <c r="H39" s="23">
        <f t="shared" si="0"/>
        <v>0</v>
      </c>
      <c r="I39" s="23">
        <f t="shared" si="1"/>
        <v>0</v>
      </c>
      <c r="J39" s="24"/>
    </row>
    <row r="40" spans="2:10" ht="153.75" customHeight="1">
      <c r="B40" s="14">
        <v>37</v>
      </c>
      <c r="C40" s="15" t="s">
        <v>45</v>
      </c>
      <c r="D40" s="16" t="s">
        <v>102</v>
      </c>
      <c r="E40" s="25">
        <v>30</v>
      </c>
      <c r="F40" s="8"/>
      <c r="G40" s="9"/>
      <c r="H40" s="23">
        <f t="shared" si="0"/>
        <v>0</v>
      </c>
      <c r="I40" s="23">
        <f t="shared" si="1"/>
        <v>0</v>
      </c>
      <c r="J40" s="24"/>
    </row>
    <row r="41" spans="2:10" ht="127.5" customHeight="1">
      <c r="B41" s="14">
        <v>38</v>
      </c>
      <c r="C41" s="15" t="s">
        <v>47</v>
      </c>
      <c r="D41" s="16" t="s">
        <v>103</v>
      </c>
      <c r="E41" s="25">
        <v>10</v>
      </c>
      <c r="F41" s="8"/>
      <c r="G41" s="9"/>
      <c r="H41" s="23">
        <f t="shared" si="0"/>
        <v>0</v>
      </c>
      <c r="I41" s="23">
        <f t="shared" si="1"/>
        <v>0</v>
      </c>
      <c r="J41" s="24"/>
    </row>
    <row r="42" spans="2:10" ht="39.75" customHeight="1">
      <c r="B42" s="14">
        <v>39</v>
      </c>
      <c r="C42" s="15" t="s">
        <v>49</v>
      </c>
      <c r="D42" s="16" t="s">
        <v>104</v>
      </c>
      <c r="E42" s="25">
        <v>6</v>
      </c>
      <c r="F42" s="8"/>
      <c r="G42" s="9"/>
      <c r="H42" s="23">
        <f t="shared" si="0"/>
        <v>0</v>
      </c>
      <c r="I42" s="23">
        <f t="shared" si="1"/>
        <v>0</v>
      </c>
      <c r="J42" s="24"/>
    </row>
    <row r="43" spans="2:10" ht="24.75" customHeight="1">
      <c r="B43" s="14">
        <v>40</v>
      </c>
      <c r="C43" s="15" t="s">
        <v>50</v>
      </c>
      <c r="D43" s="16" t="s">
        <v>105</v>
      </c>
      <c r="E43" s="25">
        <v>20</v>
      </c>
      <c r="F43" s="8"/>
      <c r="G43" s="9"/>
      <c r="H43" s="23">
        <f t="shared" si="0"/>
        <v>0</v>
      </c>
      <c r="I43" s="23">
        <f t="shared" si="1"/>
        <v>0</v>
      </c>
      <c r="J43" s="24"/>
    </row>
    <row r="44" spans="2:10" ht="24.75" customHeight="1">
      <c r="B44" s="14">
        <v>41</v>
      </c>
      <c r="C44" s="15" t="s">
        <v>51</v>
      </c>
      <c r="D44" s="18" t="s">
        <v>106</v>
      </c>
      <c r="E44" s="25">
        <v>2</v>
      </c>
      <c r="F44" s="8"/>
      <c r="G44" s="9"/>
      <c r="H44" s="23">
        <f t="shared" si="0"/>
        <v>0</v>
      </c>
      <c r="I44" s="23">
        <f t="shared" si="1"/>
        <v>0</v>
      </c>
      <c r="J44" s="24"/>
    </row>
    <row r="45" spans="2:10" ht="24.75" customHeight="1">
      <c r="B45" s="14">
        <v>42</v>
      </c>
      <c r="C45" s="15" t="s">
        <v>52</v>
      </c>
      <c r="D45" s="22" t="s">
        <v>107</v>
      </c>
      <c r="E45" s="25">
        <v>2</v>
      </c>
      <c r="F45" s="8"/>
      <c r="G45" s="9"/>
      <c r="H45" s="23">
        <f t="shared" si="0"/>
        <v>0</v>
      </c>
      <c r="I45" s="23">
        <f t="shared" si="1"/>
        <v>0</v>
      </c>
      <c r="J45" s="24"/>
    </row>
    <row r="46" spans="2:10" ht="24.75" customHeight="1">
      <c r="B46" s="14">
        <v>43</v>
      </c>
      <c r="C46" s="15" t="s">
        <v>53</v>
      </c>
      <c r="D46" s="16" t="s">
        <v>114</v>
      </c>
      <c r="E46" s="25">
        <v>1</v>
      </c>
      <c r="F46" s="8"/>
      <c r="G46" s="9"/>
      <c r="H46" s="23">
        <f t="shared" si="0"/>
        <v>0</v>
      </c>
      <c r="I46" s="23">
        <f t="shared" si="1"/>
        <v>0</v>
      </c>
      <c r="J46" s="24"/>
    </row>
    <row r="47" spans="2:10" ht="23.1" customHeight="1">
      <c r="B47" s="14">
        <v>44</v>
      </c>
      <c r="C47" s="15" t="s">
        <v>54</v>
      </c>
      <c r="D47" s="16" t="s">
        <v>108</v>
      </c>
      <c r="E47" s="25">
        <v>1</v>
      </c>
      <c r="F47" s="8"/>
      <c r="G47" s="9"/>
      <c r="H47" s="23">
        <f t="shared" si="0"/>
        <v>0</v>
      </c>
      <c r="I47" s="23">
        <f t="shared" si="1"/>
        <v>0</v>
      </c>
      <c r="J47" s="24"/>
    </row>
    <row r="48" spans="2:10" ht="23.1" customHeight="1">
      <c r="B48" s="14">
        <v>45</v>
      </c>
      <c r="C48" s="15" t="s">
        <v>55</v>
      </c>
      <c r="D48" s="22"/>
      <c r="E48" s="25">
        <v>5</v>
      </c>
      <c r="F48" s="8"/>
      <c r="G48" s="9"/>
      <c r="H48" s="23">
        <f t="shared" si="0"/>
        <v>0</v>
      </c>
      <c r="I48" s="23">
        <f t="shared" si="1"/>
        <v>0</v>
      </c>
      <c r="J48" s="24"/>
    </row>
    <row r="49" spans="2:10" ht="23.1" customHeight="1">
      <c r="B49" s="14">
        <v>46</v>
      </c>
      <c r="C49" s="15" t="s">
        <v>56</v>
      </c>
      <c r="D49" s="22"/>
      <c r="E49" s="25">
        <v>5</v>
      </c>
      <c r="F49" s="8"/>
      <c r="G49" s="9"/>
      <c r="H49" s="23">
        <f t="shared" si="0"/>
        <v>0</v>
      </c>
      <c r="I49" s="23">
        <f t="shared" si="1"/>
        <v>0</v>
      </c>
      <c r="J49" s="24"/>
    </row>
    <row r="50" spans="2:10" ht="23.1" customHeight="1">
      <c r="B50" s="14">
        <v>47</v>
      </c>
      <c r="C50" s="15" t="s">
        <v>57</v>
      </c>
      <c r="D50" s="22"/>
      <c r="E50" s="25">
        <v>5</v>
      </c>
      <c r="F50" s="8"/>
      <c r="G50" s="9"/>
      <c r="H50" s="23">
        <f t="shared" si="0"/>
        <v>0</v>
      </c>
      <c r="I50" s="23">
        <f t="shared" si="1"/>
        <v>0</v>
      </c>
      <c r="J50" s="24"/>
    </row>
    <row r="51" spans="2:10" ht="23.1" customHeight="1">
      <c r="B51" s="14">
        <v>48</v>
      </c>
      <c r="C51" s="15" t="s">
        <v>58</v>
      </c>
      <c r="D51" s="22"/>
      <c r="E51" s="25">
        <v>5</v>
      </c>
      <c r="F51" s="8"/>
      <c r="G51" s="9"/>
      <c r="H51" s="23">
        <f t="shared" si="0"/>
        <v>0</v>
      </c>
      <c r="I51" s="23">
        <f t="shared" si="1"/>
        <v>0</v>
      </c>
      <c r="J51" s="24"/>
    </row>
    <row r="52" spans="2:10" ht="23.1" customHeight="1">
      <c r="B52" s="14">
        <v>49</v>
      </c>
      <c r="C52" s="15" t="s">
        <v>61</v>
      </c>
      <c r="D52" s="22"/>
      <c r="E52" s="25">
        <v>5</v>
      </c>
      <c r="F52" s="8"/>
      <c r="G52" s="9"/>
      <c r="H52" s="23">
        <f t="shared" si="0"/>
        <v>0</v>
      </c>
      <c r="I52" s="23">
        <f t="shared" si="1"/>
        <v>0</v>
      </c>
      <c r="J52" s="24"/>
    </row>
    <row r="53" spans="2:10" ht="23.1" customHeight="1">
      <c r="B53" s="14">
        <v>50</v>
      </c>
      <c r="C53" s="15" t="s">
        <v>59</v>
      </c>
      <c r="D53" s="22"/>
      <c r="E53" s="25">
        <v>5</v>
      </c>
      <c r="F53" s="8"/>
      <c r="G53" s="9"/>
      <c r="H53" s="23">
        <f t="shared" si="0"/>
        <v>0</v>
      </c>
      <c r="I53" s="23">
        <f t="shared" si="1"/>
        <v>0</v>
      </c>
      <c r="J53" s="24"/>
    </row>
    <row r="54" spans="2:10" ht="23.1" customHeight="1">
      <c r="B54" s="14">
        <v>51</v>
      </c>
      <c r="C54" s="15" t="s">
        <v>60</v>
      </c>
      <c r="D54" s="22"/>
      <c r="E54" s="25">
        <v>5</v>
      </c>
      <c r="F54" s="8"/>
      <c r="G54" s="9"/>
      <c r="H54" s="23">
        <f t="shared" si="0"/>
        <v>0</v>
      </c>
      <c r="I54" s="23">
        <f t="shared" si="1"/>
        <v>0</v>
      </c>
      <c r="J54" s="24"/>
    </row>
    <row r="55" spans="2:10" ht="23.1" customHeight="1">
      <c r="B55" s="14">
        <v>52</v>
      </c>
      <c r="C55" s="15" t="s">
        <v>122</v>
      </c>
      <c r="D55" s="22" t="s">
        <v>124</v>
      </c>
      <c r="E55" s="25">
        <v>30</v>
      </c>
      <c r="F55" s="8"/>
      <c r="G55" s="9"/>
      <c r="H55" s="23">
        <f t="shared" si="0"/>
        <v>0</v>
      </c>
      <c r="I55" s="23">
        <f t="shared" si="1"/>
        <v>0</v>
      </c>
      <c r="J55" s="24"/>
    </row>
    <row r="56" spans="2:10" ht="23.1" customHeight="1">
      <c r="B56" s="14">
        <v>53</v>
      </c>
      <c r="C56" s="15" t="s">
        <v>122</v>
      </c>
      <c r="D56" s="22" t="s">
        <v>125</v>
      </c>
      <c r="E56" s="25">
        <v>15</v>
      </c>
      <c r="F56" s="8"/>
      <c r="G56" s="9"/>
      <c r="H56" s="23">
        <f t="shared" si="0"/>
        <v>0</v>
      </c>
      <c r="I56" s="23">
        <f t="shared" si="1"/>
        <v>0</v>
      </c>
      <c r="J56" s="24"/>
    </row>
    <row r="57" spans="2:10" ht="23.1" customHeight="1">
      <c r="B57" s="14">
        <v>54</v>
      </c>
      <c r="C57" s="15" t="s">
        <v>117</v>
      </c>
      <c r="D57" s="22" t="s">
        <v>109</v>
      </c>
      <c r="E57" s="25">
        <v>400</v>
      </c>
      <c r="F57" s="8"/>
      <c r="G57" s="9"/>
      <c r="H57" s="23">
        <f t="shared" si="0"/>
        <v>0</v>
      </c>
      <c r="I57" s="23">
        <f t="shared" si="1"/>
        <v>0</v>
      </c>
      <c r="J57" s="24"/>
    </row>
    <row r="58" spans="2:10" ht="23.1" customHeight="1">
      <c r="B58" s="14">
        <v>55</v>
      </c>
      <c r="C58" s="15" t="s">
        <v>118</v>
      </c>
      <c r="D58" s="22" t="s">
        <v>110</v>
      </c>
      <c r="E58" s="25">
        <v>120</v>
      </c>
      <c r="F58" s="8"/>
      <c r="G58" s="9"/>
      <c r="H58" s="23">
        <f t="shared" si="0"/>
        <v>0</v>
      </c>
      <c r="I58" s="23">
        <f t="shared" si="1"/>
        <v>0</v>
      </c>
      <c r="J58" s="24"/>
    </row>
    <row r="59" spans="2:10" ht="23.1" customHeight="1">
      <c r="B59" s="14">
        <v>56</v>
      </c>
      <c r="C59" s="15" t="s">
        <v>119</v>
      </c>
      <c r="D59" s="22" t="s">
        <v>120</v>
      </c>
      <c r="E59" s="25">
        <v>80</v>
      </c>
      <c r="F59" s="8"/>
      <c r="G59" s="9"/>
      <c r="H59" s="23">
        <f t="shared" si="0"/>
        <v>0</v>
      </c>
      <c r="I59" s="23">
        <f t="shared" si="1"/>
        <v>0</v>
      </c>
      <c r="J59" s="24"/>
    </row>
    <row r="60" spans="2:10" ht="23.1" customHeight="1">
      <c r="B60" s="14">
        <v>57</v>
      </c>
      <c r="C60" s="15" t="s">
        <v>63</v>
      </c>
      <c r="D60" s="22"/>
      <c r="E60" s="25">
        <v>12</v>
      </c>
      <c r="F60" s="8"/>
      <c r="G60" s="9"/>
      <c r="H60" s="23">
        <f t="shared" si="0"/>
        <v>0</v>
      </c>
      <c r="I60" s="23">
        <f t="shared" si="1"/>
        <v>0</v>
      </c>
      <c r="J60" s="24"/>
    </row>
    <row r="61" spans="2:10" ht="23.1" customHeight="1">
      <c r="B61" s="14">
        <v>58</v>
      </c>
      <c r="C61" s="15" t="s">
        <v>62</v>
      </c>
      <c r="D61" s="22"/>
      <c r="E61" s="25">
        <v>12</v>
      </c>
      <c r="F61" s="8"/>
      <c r="G61" s="9"/>
      <c r="H61" s="23">
        <f t="shared" si="0"/>
        <v>0</v>
      </c>
      <c r="I61" s="23">
        <f t="shared" si="1"/>
        <v>0</v>
      </c>
      <c r="J61" s="24"/>
    </row>
    <row r="62" spans="2:10" ht="23.1" customHeight="1">
      <c r="B62" s="14">
        <v>59</v>
      </c>
      <c r="C62" s="15" t="s">
        <v>64</v>
      </c>
      <c r="D62" s="22" t="s">
        <v>111</v>
      </c>
      <c r="E62" s="25">
        <v>170</v>
      </c>
      <c r="F62" s="8"/>
      <c r="G62" s="9"/>
      <c r="H62" s="23">
        <f t="shared" si="0"/>
        <v>0</v>
      </c>
      <c r="I62" s="23">
        <f t="shared" si="1"/>
        <v>0</v>
      </c>
      <c r="J62" s="24"/>
    </row>
    <row r="63" spans="2:10" ht="23.1" customHeight="1">
      <c r="B63" s="14">
        <v>60</v>
      </c>
      <c r="C63" s="15" t="s">
        <v>65</v>
      </c>
      <c r="D63" s="22" t="s">
        <v>112</v>
      </c>
      <c r="E63" s="25">
        <v>360</v>
      </c>
      <c r="F63" s="8"/>
      <c r="G63" s="9"/>
      <c r="H63" s="23">
        <f t="shared" si="0"/>
        <v>0</v>
      </c>
      <c r="I63" s="23">
        <f t="shared" si="1"/>
        <v>0</v>
      </c>
      <c r="J63" s="24"/>
    </row>
    <row r="64" spans="2:10" ht="23.1" customHeight="1">
      <c r="B64" s="14">
        <v>61</v>
      </c>
      <c r="C64" s="15" t="s">
        <v>66</v>
      </c>
      <c r="D64" s="22" t="s">
        <v>113</v>
      </c>
      <c r="E64" s="25">
        <v>360</v>
      </c>
      <c r="F64" s="8"/>
      <c r="G64" s="9"/>
      <c r="H64" s="23">
        <f t="shared" si="0"/>
        <v>0</v>
      </c>
      <c r="I64" s="23">
        <f t="shared" si="1"/>
        <v>0</v>
      </c>
      <c r="J64" s="24"/>
    </row>
    <row r="65" spans="2:10" ht="23.1" customHeight="1">
      <c r="B65" s="14">
        <v>62</v>
      </c>
      <c r="C65" s="15" t="s">
        <v>67</v>
      </c>
      <c r="D65" s="22"/>
      <c r="E65" s="25">
        <v>60</v>
      </c>
      <c r="F65" s="8"/>
      <c r="G65" s="9"/>
      <c r="H65" s="23">
        <f t="shared" si="0"/>
        <v>0</v>
      </c>
      <c r="I65" s="23">
        <f t="shared" si="1"/>
        <v>0</v>
      </c>
      <c r="J65" s="24"/>
    </row>
    <row r="66" spans="2:10" ht="23.1" customHeight="1">
      <c r="B66" s="14">
        <v>63</v>
      </c>
      <c r="C66" s="15" t="s">
        <v>68</v>
      </c>
      <c r="D66" s="22"/>
      <c r="E66" s="25">
        <v>12</v>
      </c>
      <c r="F66" s="8"/>
      <c r="G66" s="9"/>
      <c r="H66" s="23">
        <f t="shared" si="0"/>
        <v>0</v>
      </c>
      <c r="I66" s="23">
        <f t="shared" si="1"/>
        <v>0</v>
      </c>
      <c r="J66" s="24"/>
    </row>
    <row r="67" spans="2:10" ht="23.1" customHeight="1">
      <c r="B67" s="14">
        <v>64</v>
      </c>
      <c r="C67" s="15" t="s">
        <v>48</v>
      </c>
      <c r="D67" s="22"/>
      <c r="E67" s="25"/>
      <c r="F67" s="8"/>
      <c r="G67" s="9"/>
      <c r="H67" s="23">
        <f t="shared" si="0"/>
        <v>0</v>
      </c>
      <c r="I67" s="23">
        <f t="shared" si="1"/>
        <v>0</v>
      </c>
      <c r="J67" s="24"/>
    </row>
    <row r="68" spans="2:10" ht="33" customHeight="1">
      <c r="E68" s="28" t="s">
        <v>116</v>
      </c>
      <c r="F68" s="28"/>
      <c r="G68" s="6"/>
      <c r="H68" s="26">
        <f>SUM(I4:I67)</f>
        <v>0</v>
      </c>
      <c r="I68" s="27"/>
      <c r="J68" s="7"/>
    </row>
  </sheetData>
  <sheetProtection password="CACF" sheet="1" objects="1" scenarios="1" selectLockedCells="1"/>
  <mergeCells count="4">
    <mergeCell ref="H68:I68"/>
    <mergeCell ref="E68:F68"/>
    <mergeCell ref="I2:J2"/>
    <mergeCell ref="C2:H2"/>
  </mergeCells>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DKowalski</dc:creator>
  <cp:lastModifiedBy>DKowalski</cp:lastModifiedBy>
  <cp:lastPrinted>2022-12-09T10:55:46Z</cp:lastPrinted>
  <dcterms:created xsi:type="dcterms:W3CDTF">2022-12-08T09:47:08Z</dcterms:created>
  <dcterms:modified xsi:type="dcterms:W3CDTF">2022-12-16T09:07:41Z</dcterms:modified>
</cp:coreProperties>
</file>