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<sst xmlns="http://schemas.openxmlformats.org/spreadsheetml/2006/main" count="35" uniqueCount="35">
  <si>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r>
      <rPr>
        <sz val="8"/>
        <rFont val="Arial CE"/>
        <family val="2"/>
      </rPr>
      <t xml:space="preserve">Nazwa i adres jednostki sprawozdawczej                                                     </t>
    </r>
    <r>
      <rPr>
        <b/>
        <sz val="10"/>
        <rFont val="Arial CE"/>
        <family val="0"/>
      </rPr>
      <t xml:space="preserve">DOM POMOCY SPOŁECZNEJ IM. MATKI TERESY Z KALKUTY              </t>
    </r>
    <r>
      <rPr>
        <sz val="10"/>
        <rFont val="Arial CE"/>
        <family val="0"/>
      </rPr>
      <t xml:space="preserve">                        UL. GŁOWACKIEGO 26 , 20-060 LUBLIN</t>
    </r>
  </si>
  <si>
    <r>
      <rPr>
        <sz val="8"/>
        <rFont val="Arial CE"/>
        <family val="2"/>
      </rPr>
      <t xml:space="preserve">ADRESAT                                                                   </t>
    </r>
    <r>
      <rPr>
        <b/>
        <sz val="10"/>
        <rFont val="Arial CE"/>
        <family val="0"/>
      </rPr>
      <t>URZĄD MIASTA LUBLIN                                             WYDZIAŁ BUDŻETU                                              I KSIĘGOWOŚCI</t>
    </r>
  </si>
  <si>
    <r>
      <rPr>
        <sz val="8"/>
        <rFont val="Arial CE"/>
        <family val="2"/>
      </rPr>
      <t xml:space="preserve">Numer identyfikacyjny REGON                                                              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0"/>
      </rPr>
      <t>000294898</t>
    </r>
  </si>
  <si>
    <t>wysłać bez pisma przewodniego</t>
  </si>
  <si>
    <t>Stan na koniec 
roku poprzedniego</t>
  </si>
  <si>
    <t>Stan na koniec 
roku bieżącego</t>
  </si>
  <si>
    <t>I. Fundusz jednostki na początek okresu (BO)</t>
  </si>
  <si>
    <t>1. Zwiększenia funduszu (z tytułu)</t>
  </si>
  <si>
    <t>1.1. Zysk bilansowy za rok ubiegły</t>
  </si>
  <si>
    <t>1.2. Zrealizowane wydatki budżetowe</t>
  </si>
  <si>
    <t xml:space="preserve">     1.3. Zrealizowane płatności ze środków europejskich </t>
  </si>
  <si>
    <t>1.4. Środki na inwestycje</t>
  </si>
  <si>
    <t>1.5. Aktualizacja wyceny środków trwałych</t>
  </si>
  <si>
    <t>1.6. Nieodpłatnie otrzymane środki trwałe i środki trwałe w budowie oraz wartości niematerialne i prawne</t>
  </si>
  <si>
    <t>1.7. Aktywa przejęte od zlikwidowanych lub połączonych jednostek</t>
  </si>
  <si>
    <t xml:space="preserve">      1.8. Aktywa otrzymane w ramach centralnego zaopatrzenia</t>
  </si>
  <si>
    <t xml:space="preserve">      1.9. Pozostałe odpisy z wyniku finansowego za rok bieżący</t>
  </si>
  <si>
    <t xml:space="preserve">      1.10. Inne zwiększenia</t>
  </si>
  <si>
    <t>2. Zmniejszenia funduszu jednostki (z tytułu)</t>
  </si>
  <si>
    <t>2.1. Strata za rok ubiegły</t>
  </si>
  <si>
    <t>2.2. Zrealizowane dochody budżetowe</t>
  </si>
  <si>
    <t>2.3. Rozliczenie wyniku finansowego i środków obrotowych za rok ubiegły</t>
  </si>
  <si>
    <t>2.4. Dotacje i środki na inwestycje</t>
  </si>
  <si>
    <t>2.5. Aktualizacja środków trwałych</t>
  </si>
  <si>
    <t>2.6. Wartość sprzedanych i nieodpłatnie przekazanych środków trwałych i środki trwałych w budowie oraz wartości niematerialnych i prawnych</t>
  </si>
  <si>
    <t xml:space="preserve">      2.7. Pasywa przejęte od zlikwidowanych lub połączonych jednostek</t>
  </si>
  <si>
    <t xml:space="preserve">      2.8. Aktywa przekazane w ramach centralnego zaopatrzenia</t>
  </si>
  <si>
    <t>2.9. Inne zmniejszenia</t>
  </si>
  <si>
    <t>II . Fundusz jednostki na koniec okresu (BZ)</t>
  </si>
  <si>
    <t>III. Wynik finansowy netto za rok bieżący (+,-)</t>
  </si>
  <si>
    <t>1. zysk netto (+)</t>
  </si>
  <si>
    <t>2. strata netto (-)</t>
  </si>
  <si>
    <t xml:space="preserve">     3. nadwyżka środków obrotowych  </t>
  </si>
  <si>
    <r>
      <rPr>
        <b/>
        <sz val="12"/>
        <color indexed="8"/>
        <rFont val="Times New Roman"/>
        <family val="1"/>
      </rPr>
      <t>V. Fundusz (II+,</t>
    </r>
    <r>
      <rPr>
        <b/>
        <sz val="12"/>
        <rFont val="Times New Roman"/>
        <family val="1"/>
      </rPr>
      <t>-III)</t>
    </r>
  </si>
  <si>
    <t>Zestawienie zmian w funduszu jednostki
...........................................................................................
sporządzone na dzień 31 12  2022 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</si>
</sst>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\-#,##0.00"/>
    <numFmt numFmtId="165" formatCode="#,##0.00_ ;\-#,##0.00\ "/>
    <numFmt numFmtId="166" formatCode="yyyy\-mm\-dd"/>
  </numFmts>
  <fonts count="45">
    <font>
      <sz val="10"/>
      <name val="Arial CE"/>
      <family val="0"/>
    </font>
    <font>
      <sz val="10"/>
      <name val="Arial"/>
      <family val="0"/>
    </font>
    <font>
      <sz val="8"/>
      <name val="Arial CE"/>
      <family val="2"/>
    </font>
    <font>
      <b/>
      <sz val="10"/>
      <name val="Arial CE"/>
      <family val="0"/>
    </font>
    <font>
      <b/>
      <sz val="11"/>
      <name val="Arial C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8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164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164" fontId="5" fillId="34" borderId="10" xfId="0" applyNumberFormat="1" applyFont="1" applyFill="1" applyBorder="1" applyAlignment="1" applyProtection="1">
      <alignment horizontal="right" vertical="center" wrapText="1"/>
      <protection/>
    </xf>
    <xf numFmtId="164" fontId="5" fillId="0" borderId="10" xfId="0" applyNumberFormat="1" applyFont="1" applyBorder="1" applyAlignment="1" applyProtection="1">
      <alignment horizontal="right" vertical="center" wrapText="1"/>
      <protection locked="0"/>
    </xf>
    <xf numFmtId="164" fontId="5" fillId="0" borderId="11" xfId="0" applyNumberFormat="1" applyFont="1" applyBorder="1" applyAlignment="1" applyProtection="1">
      <alignment horizontal="right" vertical="center" wrapText="1"/>
      <protection locked="0"/>
    </xf>
    <xf numFmtId="165" fontId="7" fillId="0" borderId="10" xfId="0" applyNumberFormat="1" applyFont="1" applyBorder="1" applyAlignment="1" applyProtection="1">
      <alignment vertical="center"/>
      <protection locked="0"/>
    </xf>
    <xf numFmtId="164" fontId="7" fillId="0" borderId="10" xfId="0" applyNumberFormat="1" applyFont="1" applyBorder="1" applyAlignment="1" applyProtection="1">
      <alignment horizontal="right" vertical="center" wrapText="1"/>
      <protection locked="0"/>
    </xf>
    <xf numFmtId="0" fontId="0" fillId="0" borderId="10" xfId="0" applyBorder="1" applyAlignment="1" applyProtection="1">
      <alignment vertical="center"/>
      <protection locked="0"/>
    </xf>
    <xf numFmtId="164" fontId="5" fillId="0" borderId="12" xfId="0" applyNumberFormat="1" applyFont="1" applyBorder="1" applyAlignment="1" applyProtection="1">
      <alignment horizontal="right" vertical="center" wrapText="1"/>
      <protection locked="0"/>
    </xf>
    <xf numFmtId="0" fontId="7" fillId="0" borderId="0" xfId="0" applyFont="1" applyAlignment="1" applyProtection="1">
      <alignment/>
      <protection locked="0"/>
    </xf>
    <xf numFmtId="166" fontId="9" fillId="0" borderId="0" xfId="0" applyNumberFormat="1" applyFont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Border="1" applyAlignment="1" applyProtection="1">
      <alignment horizontal="left" wrapText="1"/>
      <protection locked="0"/>
    </xf>
    <xf numFmtId="0" fontId="5" fillId="0" borderId="10" xfId="0" applyFont="1" applyBorder="1" applyAlignment="1" applyProtection="1">
      <alignment horizontal="left" wrapText="1" indent="2"/>
      <protection locked="0"/>
    </xf>
    <xf numFmtId="0" fontId="5" fillId="0" borderId="10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center" wrapText="1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371475</xdr:rowOff>
    </xdr:from>
    <xdr:to>
      <xdr:col>1</xdr:col>
      <xdr:colOff>1295400</xdr:colOff>
      <xdr:row>0</xdr:row>
      <xdr:rowOff>371475</xdr:rowOff>
    </xdr:to>
    <xdr:grpSp>
      <xdr:nvGrpSpPr>
        <xdr:cNvPr id="1" name="Group 1"/>
        <xdr:cNvGrpSpPr>
          <a:grpSpLocks/>
        </xdr:cNvGrpSpPr>
      </xdr:nvGrpSpPr>
      <xdr:grpSpPr>
        <a:xfrm>
          <a:off x="1019175" y="371475"/>
          <a:ext cx="971550" cy="0"/>
          <a:chOff x="1488" y="580"/>
          <a:chExt cx="1409" cy="0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1488" y="580"/>
            <a:ext cx="1409" cy="0"/>
            <a:chOff x="1488" y="580"/>
            <a:chExt cx="1409" cy="0"/>
          </a:xfrm>
          <a:solidFill>
            <a:srgbClr val="FFFFFF"/>
          </a:solidFill>
        </xdr:grpSpPr>
        <xdr:grpSp>
          <xdr:nvGrpSpPr>
            <xdr:cNvPr id="3" name="Group 3"/>
            <xdr:cNvGrpSpPr>
              <a:grpSpLocks/>
            </xdr:cNvGrpSpPr>
          </xdr:nvGrpSpPr>
          <xdr:grpSpPr>
            <a:xfrm>
              <a:off x="1488" y="580"/>
              <a:ext cx="109" cy="0"/>
              <a:chOff x="1488" y="580"/>
              <a:chExt cx="109" cy="0"/>
            </a:xfrm>
            <a:solidFill>
              <a:srgbClr val="FFFFFF"/>
            </a:solidFill>
          </xdr:grpSpPr>
          <xdr:sp>
            <xdr:nvSpPr>
              <xdr:cNvPr id="4" name="Line 4"/>
              <xdr:cNvSpPr>
                <a:spLocks/>
              </xdr:cNvSpPr>
            </xdr:nvSpPr>
            <xdr:spPr>
              <a:xfrm>
                <a:off x="1488" y="580"/>
                <a:ext cx="109" cy="0"/>
              </a:xfrm>
              <a:prstGeom prst="line">
                <a:avLst/>
              </a:prstGeom>
              <a:noFill/>
              <a:ln w="648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5" name="Group 7"/>
            <xdr:cNvGrpSpPr>
              <a:grpSpLocks/>
            </xdr:cNvGrpSpPr>
          </xdr:nvGrpSpPr>
          <xdr:grpSpPr>
            <a:xfrm>
              <a:off x="2787" y="580"/>
              <a:ext cx="110" cy="0"/>
              <a:chOff x="2787" y="580"/>
              <a:chExt cx="110" cy="0"/>
            </a:xfrm>
            <a:solidFill>
              <a:srgbClr val="FFFFFF"/>
            </a:solidFill>
          </xdr:grpSpPr>
          <xdr:sp>
            <xdr:nvSpPr>
              <xdr:cNvPr id="6" name="Line 8"/>
              <xdr:cNvSpPr>
                <a:spLocks/>
              </xdr:cNvSpPr>
            </xdr:nvSpPr>
            <xdr:spPr>
              <a:xfrm flipH="1">
                <a:off x="2787" y="580"/>
                <a:ext cx="110" cy="0"/>
              </a:xfrm>
              <a:prstGeom prst="line">
                <a:avLst/>
              </a:prstGeom>
              <a:noFill/>
              <a:ln w="648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2</xdr:col>
      <xdr:colOff>1152525</xdr:colOff>
      <xdr:row>42</xdr:row>
      <xdr:rowOff>66675</xdr:rowOff>
    </xdr:from>
    <xdr:to>
      <xdr:col>2</xdr:col>
      <xdr:colOff>3429000</xdr:colOff>
      <xdr:row>45</xdr:row>
      <xdr:rowOff>66675</xdr:rowOff>
    </xdr:to>
    <xdr:sp fLocksText="0">
      <xdr:nvSpPr>
        <xdr:cNvPr id="7" name="Text Box 11"/>
        <xdr:cNvSpPr txBox="1">
          <a:spLocks noChangeArrowheads="1"/>
        </xdr:cNvSpPr>
      </xdr:nvSpPr>
      <xdr:spPr>
        <a:xfrm>
          <a:off x="3848100" y="10591800"/>
          <a:ext cx="227647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..........................................................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(rok, miesiąc, dzień)</a:t>
          </a:r>
        </a:p>
      </xdr:txBody>
    </xdr:sp>
    <xdr:clientData/>
  </xdr:twoCellAnchor>
  <xdr:twoCellAnchor>
    <xdr:from>
      <xdr:col>0</xdr:col>
      <xdr:colOff>295275</xdr:colOff>
      <xdr:row>42</xdr:row>
      <xdr:rowOff>76200</xdr:rowOff>
    </xdr:from>
    <xdr:to>
      <xdr:col>2</xdr:col>
      <xdr:colOff>819150</xdr:colOff>
      <xdr:row>46</xdr:row>
      <xdr:rowOff>114300</xdr:rowOff>
    </xdr:to>
    <xdr:sp fLocksText="0">
      <xdr:nvSpPr>
        <xdr:cNvPr id="8" name="Text Box 12"/>
        <xdr:cNvSpPr txBox="1">
          <a:spLocks noChangeArrowheads="1"/>
        </xdr:cNvSpPr>
      </xdr:nvSpPr>
      <xdr:spPr>
        <a:xfrm>
          <a:off x="295275" y="10601325"/>
          <a:ext cx="3219450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..................................................................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(główny księgowy)</a:t>
          </a:r>
        </a:p>
      </xdr:txBody>
    </xdr:sp>
    <xdr:clientData/>
  </xdr:twoCellAnchor>
  <xdr:twoCellAnchor>
    <xdr:from>
      <xdr:col>3</xdr:col>
      <xdr:colOff>428625</xdr:colOff>
      <xdr:row>42</xdr:row>
      <xdr:rowOff>57150</xdr:rowOff>
    </xdr:from>
    <xdr:to>
      <xdr:col>4</xdr:col>
      <xdr:colOff>1066800</xdr:colOff>
      <xdr:row>46</xdr:row>
      <xdr:rowOff>47625</xdr:rowOff>
    </xdr:to>
    <xdr:sp fLocksText="0">
      <xdr:nvSpPr>
        <xdr:cNvPr id="9" name="Text Box 13"/>
        <xdr:cNvSpPr txBox="1">
          <a:spLocks noChangeArrowheads="1"/>
        </xdr:cNvSpPr>
      </xdr:nvSpPr>
      <xdr:spPr>
        <a:xfrm>
          <a:off x="7315200" y="10582275"/>
          <a:ext cx="200025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.....................................................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(kierownik jednostki)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showGridLines="0" tabSelected="1" zoomScalePageLayoutView="0" workbookViewId="0" topLeftCell="A19">
      <selection activeCell="E33" sqref="E33"/>
    </sheetView>
  </sheetViews>
  <sheetFormatPr defaultColWidth="9.00390625" defaultRowHeight="12.75"/>
  <cols>
    <col min="1" max="1" width="9.125" style="1" customWidth="1"/>
    <col min="2" max="2" width="26.25390625" style="1" customWidth="1"/>
    <col min="3" max="3" width="55.00390625" style="1" customWidth="1"/>
    <col min="4" max="4" width="17.875" style="1" customWidth="1"/>
    <col min="5" max="5" width="16.25390625" style="1" customWidth="1"/>
    <col min="6" max="16384" width="9.125" style="1" customWidth="1"/>
  </cols>
  <sheetData>
    <row r="1" spans="1:5" ht="56.25" customHeight="1">
      <c r="A1" s="15" t="s">
        <v>0</v>
      </c>
      <c r="B1" s="15"/>
      <c r="C1" s="16" t="s">
        <v>34</v>
      </c>
      <c r="D1" s="15" t="s">
        <v>1</v>
      </c>
      <c r="E1" s="15"/>
    </row>
    <row r="2" spans="1:7" ht="26.25" customHeight="1">
      <c r="A2" s="15" t="s">
        <v>2</v>
      </c>
      <c r="B2" s="15"/>
      <c r="C2" s="16"/>
      <c r="D2" s="17" t="s">
        <v>3</v>
      </c>
      <c r="E2" s="17"/>
      <c r="F2" s="2"/>
      <c r="G2" s="2"/>
    </row>
    <row r="3" spans="6:7" ht="12.75">
      <c r="F3" s="2"/>
      <c r="G3" s="2"/>
    </row>
    <row r="5" spans="1:5" s="4" customFormat="1" ht="31.5" customHeight="1">
      <c r="A5" s="18"/>
      <c r="B5" s="18"/>
      <c r="C5" s="18"/>
      <c r="D5" s="3" t="s">
        <v>4</v>
      </c>
      <c r="E5" s="3" t="s">
        <v>5</v>
      </c>
    </row>
    <row r="6" spans="1:5" s="4" customFormat="1" ht="18" customHeight="1">
      <c r="A6" s="19" t="s">
        <v>6</v>
      </c>
      <c r="B6" s="19"/>
      <c r="C6" s="19"/>
      <c r="D6" s="5">
        <v>18061105.94</v>
      </c>
      <c r="E6" s="5">
        <v>18113403.61</v>
      </c>
    </row>
    <row r="7" spans="1:5" s="4" customFormat="1" ht="18" customHeight="1">
      <c r="A7" s="20" t="s">
        <v>7</v>
      </c>
      <c r="B7" s="20"/>
      <c r="C7" s="20"/>
      <c r="D7" s="6">
        <f>SUM(D8:D17)</f>
        <v>7378533.01</v>
      </c>
      <c r="E7" s="6">
        <f>SUM(E8:E17)</f>
        <v>8237725.44</v>
      </c>
    </row>
    <row r="8" spans="1:5" s="4" customFormat="1" ht="18" customHeight="1">
      <c r="A8" s="21" t="s">
        <v>8</v>
      </c>
      <c r="B8" s="21"/>
      <c r="C8" s="21"/>
      <c r="D8" s="7"/>
      <c r="E8" s="7"/>
    </row>
    <row r="9" spans="1:5" s="4" customFormat="1" ht="18" customHeight="1">
      <c r="A9" s="21" t="s">
        <v>9</v>
      </c>
      <c r="B9" s="21"/>
      <c r="C9" s="21"/>
      <c r="D9" s="7">
        <v>7272999.01</v>
      </c>
      <c r="E9" s="7">
        <v>8211699.44</v>
      </c>
    </row>
    <row r="10" spans="1:5" s="4" customFormat="1" ht="18" customHeight="1">
      <c r="A10" s="22" t="s">
        <v>10</v>
      </c>
      <c r="B10" s="22"/>
      <c r="C10" s="22"/>
      <c r="D10" s="7"/>
      <c r="E10" s="7"/>
    </row>
    <row r="11" spans="1:5" s="4" customFormat="1" ht="18" customHeight="1">
      <c r="A11" s="21" t="s">
        <v>11</v>
      </c>
      <c r="B11" s="21"/>
      <c r="C11" s="21"/>
      <c r="D11" s="7">
        <v>0</v>
      </c>
      <c r="E11" s="7">
        <v>0</v>
      </c>
    </row>
    <row r="12" spans="1:5" s="4" customFormat="1" ht="18" customHeight="1">
      <c r="A12" s="21" t="s">
        <v>12</v>
      </c>
      <c r="B12" s="21"/>
      <c r="C12" s="21"/>
      <c r="D12" s="7"/>
      <c r="E12" s="7"/>
    </row>
    <row r="13" spans="1:5" s="4" customFormat="1" ht="33" customHeight="1">
      <c r="A13" s="21" t="s">
        <v>13</v>
      </c>
      <c r="B13" s="21"/>
      <c r="C13" s="21"/>
      <c r="D13" s="7">
        <v>105534</v>
      </c>
      <c r="E13" s="7">
        <v>26026</v>
      </c>
    </row>
    <row r="14" spans="1:5" s="4" customFormat="1" ht="18" customHeight="1">
      <c r="A14" s="21" t="s">
        <v>14</v>
      </c>
      <c r="B14" s="21"/>
      <c r="C14" s="21"/>
      <c r="D14" s="7"/>
      <c r="E14" s="7"/>
    </row>
    <row r="15" spans="1:5" s="4" customFormat="1" ht="18" customHeight="1">
      <c r="A15" s="22" t="s">
        <v>15</v>
      </c>
      <c r="B15" s="22"/>
      <c r="C15" s="22"/>
      <c r="D15" s="7"/>
      <c r="E15" s="7"/>
    </row>
    <row r="16" spans="1:5" s="4" customFormat="1" ht="18" customHeight="1">
      <c r="A16" s="22" t="s">
        <v>16</v>
      </c>
      <c r="B16" s="22"/>
      <c r="C16" s="22"/>
      <c r="D16" s="8"/>
      <c r="E16" s="8"/>
    </row>
    <row r="17" spans="1:5" s="4" customFormat="1" ht="18" customHeight="1">
      <c r="A17" s="22" t="s">
        <v>17</v>
      </c>
      <c r="B17" s="22"/>
      <c r="C17" s="22"/>
      <c r="D17" s="9"/>
      <c r="E17" s="9"/>
    </row>
    <row r="18" spans="1:5" s="4" customFormat="1" ht="18" customHeight="1">
      <c r="A18" s="19" t="s">
        <v>18</v>
      </c>
      <c r="B18" s="19"/>
      <c r="C18" s="19"/>
      <c r="D18" s="6">
        <f>SUM(D19:D27)</f>
        <v>7326235.340000001</v>
      </c>
      <c r="E18" s="6">
        <f>SUM(E19:E27)</f>
        <v>8646300.34</v>
      </c>
    </row>
    <row r="19" spans="1:5" s="4" customFormat="1" ht="18" customHeight="1">
      <c r="A19" s="21" t="s">
        <v>19</v>
      </c>
      <c r="B19" s="21"/>
      <c r="C19" s="21"/>
      <c r="D19" s="7">
        <v>5485450.98</v>
      </c>
      <c r="E19" s="7">
        <v>5710087.7</v>
      </c>
    </row>
    <row r="20" spans="1:5" s="4" customFormat="1" ht="18" customHeight="1">
      <c r="A20" s="21" t="s">
        <v>20</v>
      </c>
      <c r="B20" s="21"/>
      <c r="C20" s="21"/>
      <c r="D20" s="7">
        <v>1840784.36</v>
      </c>
      <c r="E20" s="7">
        <v>2834780.84</v>
      </c>
    </row>
    <row r="21" spans="1:5" s="4" customFormat="1" ht="18" customHeight="1">
      <c r="A21" s="21" t="s">
        <v>21</v>
      </c>
      <c r="B21" s="21"/>
      <c r="C21" s="21"/>
      <c r="D21" s="7"/>
      <c r="E21" s="7"/>
    </row>
    <row r="22" spans="1:5" s="4" customFormat="1" ht="18" customHeight="1">
      <c r="A22" s="21" t="s">
        <v>22</v>
      </c>
      <c r="B22" s="21"/>
      <c r="C22" s="21"/>
      <c r="D22" s="10">
        <v>0</v>
      </c>
      <c r="E22" s="10">
        <v>0</v>
      </c>
    </row>
    <row r="23" spans="1:5" s="4" customFormat="1" ht="18" customHeight="1">
      <c r="A23" s="21" t="s">
        <v>23</v>
      </c>
      <c r="B23" s="21"/>
      <c r="C23" s="21"/>
      <c r="D23" s="11"/>
      <c r="E23" s="11"/>
    </row>
    <row r="24" spans="1:5" s="4" customFormat="1" ht="30.75" customHeight="1">
      <c r="A24" s="21" t="s">
        <v>24</v>
      </c>
      <c r="B24" s="21"/>
      <c r="C24" s="21"/>
      <c r="D24" s="12"/>
      <c r="E24" s="12">
        <v>101431.8</v>
      </c>
    </row>
    <row r="25" spans="1:5" s="4" customFormat="1" ht="18" customHeight="1">
      <c r="A25" s="22" t="s">
        <v>25</v>
      </c>
      <c r="B25" s="22"/>
      <c r="C25" s="22"/>
      <c r="D25" s="7"/>
      <c r="E25" s="7"/>
    </row>
    <row r="26" spans="1:5" s="4" customFormat="1" ht="18" customHeight="1">
      <c r="A26" s="22" t="s">
        <v>26</v>
      </c>
      <c r="B26" s="22"/>
      <c r="C26" s="22"/>
      <c r="D26" s="7"/>
      <c r="E26" s="7"/>
    </row>
    <row r="27" spans="1:5" s="4" customFormat="1" ht="18" customHeight="1">
      <c r="A27" s="21" t="s">
        <v>27</v>
      </c>
      <c r="B27" s="21"/>
      <c r="C27" s="21"/>
      <c r="D27" s="7">
        <v>0</v>
      </c>
      <c r="E27" s="7">
        <v>0</v>
      </c>
    </row>
    <row r="28" spans="1:5" s="4" customFormat="1" ht="18" customHeight="1">
      <c r="A28" s="24"/>
      <c r="B28" s="24"/>
      <c r="C28" s="24"/>
      <c r="D28" s="7"/>
      <c r="E28" s="7"/>
    </row>
    <row r="29" spans="1:5" s="4" customFormat="1" ht="15.75" customHeight="1">
      <c r="A29" s="19" t="s">
        <v>28</v>
      </c>
      <c r="B29" s="19"/>
      <c r="C29" s="19"/>
      <c r="D29" s="6">
        <f>D6+D7-D18</f>
        <v>18113403.610000003</v>
      </c>
      <c r="E29" s="6">
        <f>E6+E7-E18</f>
        <v>17704828.71</v>
      </c>
    </row>
    <row r="30" spans="1:5" s="4" customFormat="1" ht="18" customHeight="1">
      <c r="A30" s="19" t="s">
        <v>29</v>
      </c>
      <c r="B30" s="19"/>
      <c r="C30" s="19"/>
      <c r="D30" s="6">
        <f>D31+D32+D33</f>
        <v>-5710087.7</v>
      </c>
      <c r="E30" s="6">
        <f>E31+E32+E33</f>
        <v>-6017101.28</v>
      </c>
    </row>
    <row r="31" spans="1:5" s="4" customFormat="1" ht="18" customHeight="1">
      <c r="A31" s="21" t="s">
        <v>30</v>
      </c>
      <c r="B31" s="21"/>
      <c r="C31" s="21"/>
      <c r="D31" s="7"/>
      <c r="E31" s="7"/>
    </row>
    <row r="32" spans="1:5" s="4" customFormat="1" ht="18" customHeight="1">
      <c r="A32" s="21" t="s">
        <v>31</v>
      </c>
      <c r="B32" s="21"/>
      <c r="C32" s="21"/>
      <c r="D32" s="7">
        <v>-5710087.7</v>
      </c>
      <c r="E32" s="10">
        <v>-6017101.28</v>
      </c>
    </row>
    <row r="33" spans="1:5" s="4" customFormat="1" ht="15.75" customHeight="1">
      <c r="A33" s="23" t="s">
        <v>32</v>
      </c>
      <c r="B33" s="23"/>
      <c r="C33" s="23"/>
      <c r="D33" s="7"/>
      <c r="E33" s="7"/>
    </row>
    <row r="34" spans="1:5" s="4" customFormat="1" ht="35.25" customHeight="1">
      <c r="A34" s="19" t="s">
        <v>33</v>
      </c>
      <c r="B34" s="19"/>
      <c r="C34" s="19"/>
      <c r="D34" s="6">
        <f>D29+D30</f>
        <v>12403315.910000004</v>
      </c>
      <c r="E34" s="6">
        <f>E29+E30</f>
        <v>11687727.43</v>
      </c>
    </row>
    <row r="35" spans="1:5" ht="15.75">
      <c r="A35" s="13"/>
      <c r="B35" s="13"/>
      <c r="C35" s="13"/>
      <c r="D35" s="13"/>
      <c r="E35" s="13"/>
    </row>
    <row r="36" spans="1:5" ht="15.75">
      <c r="A36" s="13"/>
      <c r="B36" s="13"/>
      <c r="C36" s="13"/>
      <c r="D36" s="13"/>
      <c r="E36" s="13"/>
    </row>
    <row r="37" spans="1:5" ht="15.75">
      <c r="A37" s="13"/>
      <c r="B37" s="13"/>
      <c r="C37" s="13"/>
      <c r="D37" s="13"/>
      <c r="E37" s="13"/>
    </row>
    <row r="38" spans="1:5" ht="15.75">
      <c r="A38" s="13"/>
      <c r="B38" s="13"/>
      <c r="C38" s="13"/>
      <c r="D38" s="13"/>
      <c r="E38" s="13"/>
    </row>
    <row r="39" spans="1:5" ht="15.75">
      <c r="A39" s="13"/>
      <c r="B39" s="13"/>
      <c r="C39" s="13"/>
      <c r="D39" s="13"/>
      <c r="E39" s="13"/>
    </row>
    <row r="40" spans="1:5" ht="16.5" customHeight="1">
      <c r="A40" s="13"/>
      <c r="B40" s="13"/>
      <c r="C40" s="13"/>
      <c r="D40" s="13"/>
      <c r="E40" s="13"/>
    </row>
    <row r="41" spans="1:5" ht="15.75">
      <c r="A41" s="13"/>
      <c r="B41" s="13"/>
      <c r="C41" s="13"/>
      <c r="D41" s="13"/>
      <c r="E41" s="13"/>
    </row>
    <row r="42" spans="1:5" ht="15.75">
      <c r="A42" s="13"/>
      <c r="B42" s="13"/>
      <c r="C42" s="14">
        <v>45013</v>
      </c>
      <c r="D42" s="13"/>
      <c r="E42" s="13"/>
    </row>
    <row r="43" spans="1:5" ht="15.75">
      <c r="A43" s="13"/>
      <c r="B43" s="13"/>
      <c r="C43" s="13"/>
      <c r="D43" s="13"/>
      <c r="E43" s="13"/>
    </row>
    <row r="44" spans="1:5" ht="15.75">
      <c r="A44" s="13"/>
      <c r="B44" s="13"/>
      <c r="C44" s="13"/>
      <c r="D44" s="13"/>
      <c r="E44" s="13"/>
    </row>
    <row r="45" spans="1:5" ht="15.75">
      <c r="A45" s="13"/>
      <c r="B45" s="13"/>
      <c r="C45" s="13"/>
      <c r="D45" s="13"/>
      <c r="E45" s="13"/>
    </row>
    <row r="46" spans="1:5" ht="15.75">
      <c r="A46" s="13"/>
      <c r="B46" s="13"/>
      <c r="C46" s="13"/>
      <c r="D46" s="13"/>
      <c r="E46" s="13"/>
    </row>
    <row r="47" spans="1:5" ht="15.75">
      <c r="A47" s="13"/>
      <c r="B47" s="13"/>
      <c r="C47" s="13"/>
      <c r="D47" s="13"/>
      <c r="E47" s="13"/>
    </row>
    <row r="48" spans="1:5" ht="15.75">
      <c r="A48" s="13"/>
      <c r="B48" s="13"/>
      <c r="C48" s="13"/>
      <c r="D48" s="13"/>
      <c r="E48" s="13"/>
    </row>
    <row r="49" spans="1:5" ht="15.75">
      <c r="A49" s="13"/>
      <c r="B49" s="13"/>
      <c r="C49" s="13"/>
      <c r="D49" s="13"/>
      <c r="E49" s="13"/>
    </row>
    <row r="50" spans="1:5" ht="15.75">
      <c r="A50" s="13"/>
      <c r="B50" s="13"/>
      <c r="C50" s="13"/>
      <c r="D50" s="13"/>
      <c r="E50" s="13"/>
    </row>
    <row r="51" spans="1:5" ht="15.75">
      <c r="A51" s="13"/>
      <c r="B51" s="13"/>
      <c r="C51" s="13"/>
      <c r="D51" s="13"/>
      <c r="E51" s="13"/>
    </row>
    <row r="52" spans="1:5" ht="15.75">
      <c r="A52" s="13"/>
      <c r="B52" s="13"/>
      <c r="C52" s="13"/>
      <c r="D52" s="13"/>
      <c r="E52" s="13"/>
    </row>
    <row r="53" spans="1:5" ht="15.75">
      <c r="A53" s="13"/>
      <c r="B53" s="13"/>
      <c r="C53" s="13"/>
      <c r="D53" s="13"/>
      <c r="E53" s="13"/>
    </row>
    <row r="54" spans="1:5" ht="15.75">
      <c r="A54" s="13"/>
      <c r="B54" s="13"/>
      <c r="C54" s="13"/>
      <c r="D54" s="13"/>
      <c r="E54" s="13"/>
    </row>
    <row r="55" spans="1:5" ht="15.75">
      <c r="A55" s="13"/>
      <c r="B55" s="13"/>
      <c r="C55" s="13"/>
      <c r="D55" s="13"/>
      <c r="E55" s="13"/>
    </row>
    <row r="56" spans="1:5" ht="15.75">
      <c r="A56" s="13"/>
      <c r="B56" s="13"/>
      <c r="C56" s="13"/>
      <c r="D56" s="13"/>
      <c r="E56" s="13"/>
    </row>
    <row r="57" spans="1:5" ht="15.75">
      <c r="A57" s="13"/>
      <c r="B57" s="13"/>
      <c r="C57" s="13"/>
      <c r="D57" s="13"/>
      <c r="E57" s="13"/>
    </row>
    <row r="58" spans="1:5" ht="15.75">
      <c r="A58" s="13"/>
      <c r="B58" s="13"/>
      <c r="C58" s="13"/>
      <c r="D58" s="13"/>
      <c r="E58" s="13"/>
    </row>
    <row r="59" spans="1:5" ht="15.75">
      <c r="A59" s="13"/>
      <c r="B59" s="13"/>
      <c r="C59" s="13"/>
      <c r="D59" s="13"/>
      <c r="E59" s="13"/>
    </row>
    <row r="60" spans="1:5" ht="15.75">
      <c r="A60" s="13"/>
      <c r="B60" s="13"/>
      <c r="C60" s="13"/>
      <c r="D60" s="13"/>
      <c r="E60" s="13"/>
    </row>
    <row r="61" spans="1:5" ht="15.75">
      <c r="A61" s="13"/>
      <c r="B61" s="13"/>
      <c r="C61" s="13"/>
      <c r="D61" s="13"/>
      <c r="E61" s="13"/>
    </row>
  </sheetData>
  <sheetProtection selectLockedCells="1" selectUnlockedCells="1"/>
  <mergeCells count="35">
    <mergeCell ref="A30:C30"/>
    <mergeCell ref="A31:C31"/>
    <mergeCell ref="A32:C32"/>
    <mergeCell ref="A33:C33"/>
    <mergeCell ref="A34:C34"/>
    <mergeCell ref="A24:C24"/>
    <mergeCell ref="A25:C25"/>
    <mergeCell ref="A26:C26"/>
    <mergeCell ref="A27:C27"/>
    <mergeCell ref="A28:C28"/>
    <mergeCell ref="A29:C29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A6:C6"/>
    <mergeCell ref="A7:C7"/>
    <mergeCell ref="A8:C8"/>
    <mergeCell ref="A9:C9"/>
    <mergeCell ref="A10:C10"/>
    <mergeCell ref="A11:C11"/>
    <mergeCell ref="A1:B1"/>
    <mergeCell ref="C1:C2"/>
    <mergeCell ref="D1:E1"/>
    <mergeCell ref="A2:B2"/>
    <mergeCell ref="D2:E2"/>
    <mergeCell ref="A5:C5"/>
  </mergeCells>
  <printOptions/>
  <pageMargins left="0.35" right="0.24027777777777778" top="0.39375" bottom="0.39375" header="0.5118055555555555" footer="0.5118055555555555"/>
  <pageSetup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agawel</cp:lastModifiedBy>
  <cp:lastPrinted>2022-03-28T08:15:48Z</cp:lastPrinted>
  <dcterms:modified xsi:type="dcterms:W3CDTF">2023-03-20T06:57:11Z</dcterms:modified>
  <cp:category/>
  <cp:version/>
  <cp:contentType/>
  <cp:contentStatus/>
</cp:coreProperties>
</file>