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-k zysków i strat jedn.(w.p)" sheetId="1" r:id="rId1"/>
  </sheets>
  <definedNames/>
  <calcPr fullCalcOnLoad="1"/>
</workbook>
</file>

<file path=xl/sharedStrings.xml><?xml version="1.0" encoding="utf-8"?>
<sst xmlns="http://schemas.openxmlformats.org/spreadsheetml/2006/main" count="103" uniqueCount="82">
  <si>
    <t xml:space="preserve">Stan na koniec roku </t>
  </si>
  <si>
    <t>Nazwa i adres jednostki</t>
  </si>
  <si>
    <t>sprawozdawczej</t>
  </si>
  <si>
    <t>Adresat</t>
  </si>
  <si>
    <t>Wydział Budżetu i Księgowości</t>
  </si>
  <si>
    <t>Urząd Miasta</t>
  </si>
  <si>
    <t>w Lublinie</t>
  </si>
  <si>
    <t>Dom Pomocy Społecznej</t>
  </si>
  <si>
    <t>dla Osób</t>
  </si>
  <si>
    <t>Niepełnosprawnych Fizycznie</t>
  </si>
  <si>
    <t>Numer identyfikacyjny  REGON</t>
  </si>
  <si>
    <t>I.</t>
  </si>
  <si>
    <t>II.</t>
  </si>
  <si>
    <t>III.</t>
  </si>
  <si>
    <t>……………………………………….</t>
  </si>
  <si>
    <t>………………………………………………..</t>
  </si>
  <si>
    <t>(rok, miesiąc, dzień)</t>
  </si>
  <si>
    <t>…………………………………………………</t>
  </si>
  <si>
    <t>( kierownik jednostki)</t>
  </si>
  <si>
    <t>IV.</t>
  </si>
  <si>
    <t>V.</t>
  </si>
  <si>
    <t>VI.</t>
  </si>
  <si>
    <t>VII.</t>
  </si>
  <si>
    <t>A.</t>
  </si>
  <si>
    <t>Przychody netto ze sprzedaży produktów</t>
  </si>
  <si>
    <t>B.</t>
  </si>
  <si>
    <t>Amortyzacja</t>
  </si>
  <si>
    <t>Zużycie materiałów i energii</t>
  </si>
  <si>
    <t>Usługi obce</t>
  </si>
  <si>
    <t>Wynagrodzenia</t>
  </si>
  <si>
    <t>Pozostałe koszty rodzajowe</t>
  </si>
  <si>
    <t>VIII.</t>
  </si>
  <si>
    <t>Wartość sprzedanych towarów i materiałów</t>
  </si>
  <si>
    <t>IX.</t>
  </si>
  <si>
    <t>X.</t>
  </si>
  <si>
    <t>Inne świadczenia finansowane z budżetu</t>
  </si>
  <si>
    <t>Pozostałe obciążenia</t>
  </si>
  <si>
    <t>C.</t>
  </si>
  <si>
    <t>D.</t>
  </si>
  <si>
    <t>Zysk ze zbycia niefinansowych aktywów trwałych</t>
  </si>
  <si>
    <t>Dotacje</t>
  </si>
  <si>
    <t>Inne przychody operacyjne</t>
  </si>
  <si>
    <t>E.</t>
  </si>
  <si>
    <t>Pozostałe koszty operacyjne</t>
  </si>
  <si>
    <t>F.</t>
  </si>
  <si>
    <t>G.</t>
  </si>
  <si>
    <t>Przychody finansowe</t>
  </si>
  <si>
    <t>Dywidendy i udziały w zyskach</t>
  </si>
  <si>
    <t>Odsetki</t>
  </si>
  <si>
    <t>Inne</t>
  </si>
  <si>
    <t xml:space="preserve">H. </t>
  </si>
  <si>
    <t>Koszty Finansowe</t>
  </si>
  <si>
    <t>K.</t>
  </si>
  <si>
    <t>L.</t>
  </si>
  <si>
    <t>Podatek dochodowy</t>
  </si>
  <si>
    <t>Rachunek zysków i strat</t>
  </si>
  <si>
    <t>Pozostałe przychody operacyjne</t>
  </si>
  <si>
    <t>uL. Kosmonautów 78</t>
  </si>
  <si>
    <t>20-358 Lublin</t>
  </si>
  <si>
    <t>Zmiana stanu produktów (zwiększenie - wartość dodatnia, zmniejszenie - wartość ujemna)</t>
  </si>
  <si>
    <t>Koszt wytworzenia produktów na własne potrzeby jednostki</t>
  </si>
  <si>
    <t>Przychody netto ze sprzedaży towarów i materiałów</t>
  </si>
  <si>
    <t>Przychody z tytułu dochodów budżetowych</t>
  </si>
  <si>
    <t>Ubezpieczenia społeczne i inne świadczenia dla pracowników</t>
  </si>
  <si>
    <t>Zysk (strata) z działalności operacyjnej `(C+D-E)</t>
  </si>
  <si>
    <t>(wariant porównawczy)</t>
  </si>
  <si>
    <t>jednostki</t>
  </si>
  <si>
    <t>Przychody netto z podstawowej działalności operacyjnej</t>
  </si>
  <si>
    <t>Dotacje na finansowanie działalności podstawowej</t>
  </si>
  <si>
    <t>Zysk (strata) z działalności podstawowej  ( A - B )</t>
  </si>
  <si>
    <t>Koszty inwestycji finansowanych ze środków własnych samorządowych zakładów budżetowych i dochodów jednostek budżetowych gromadzonych na wydzielonym rachunku</t>
  </si>
  <si>
    <t>Koszty działalności operacyjnej</t>
  </si>
  <si>
    <t xml:space="preserve">            (główny księgowy)</t>
  </si>
  <si>
    <t>Podatki i opłaty</t>
  </si>
  <si>
    <t>Zysk (strata) brutto (F+G-H)</t>
  </si>
  <si>
    <t xml:space="preserve">poprzedniego </t>
  </si>
  <si>
    <t xml:space="preserve">bieżącego </t>
  </si>
  <si>
    <t>Pozostałe obowiązkowe zmniejszenia zysku (zwiększenia straty)</t>
  </si>
  <si>
    <t>J.</t>
  </si>
  <si>
    <t>Zysk (strata) netto ( I - J - K )</t>
  </si>
  <si>
    <t>2021-03-26</t>
  </si>
  <si>
    <t>sporządzony na dzień  31.12.2020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</si>
</sst>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\ &quot;zł&quot;"/>
    <numFmt numFmtId="166" formatCode="#,##0\ &quot;zł&quot;"/>
    <numFmt numFmtId="167" formatCode="#,##0.000"/>
    <numFmt numFmtId="168" formatCode="#,##0.0000"/>
    <numFmt numFmtId="169" formatCode="[$-415]d\ mmmm\ yyyy"/>
    <numFmt numFmtId="170" formatCode="[$-415]dddd\,\ d\ mmmm\ yyyy"/>
  </numFmts>
  <fonts count="2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5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4" fontId="5" fillId="0" borderId="21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4" fontId="6" fillId="0" borderId="21" xfId="0" applyNumberFormat="1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4" fontId="6" fillId="0" borderId="15" xfId="0" applyNumberFormat="1" applyFont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5" fillId="0" borderId="23" xfId="0" applyNumberFormat="1" applyFont="1" applyBorder="1" applyAlignment="1">
      <alignment vertical="center"/>
    </xf>
    <xf numFmtId="4" fontId="5" fillId="0" borderId="26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4" fontId="5" fillId="0" borderId="28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44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4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tabSelected="1" view="pageBreakPreview" zoomScaleSheetLayoutView="100" zoomScalePageLayoutView="0" workbookViewId="0" topLeftCell="A1">
      <selection activeCell="H46" sqref="H46"/>
    </sheetView>
  </sheetViews>
  <sheetFormatPr defaultColWidth="9.140625" defaultRowHeight="12.75"/>
  <cols>
    <col min="1" max="1" width="13.8515625" style="36" customWidth="1"/>
    <col min="2" max="2" width="10.140625" style="1" customWidth="1"/>
    <col min="3" max="3" width="41.7109375" style="1" customWidth="1"/>
    <col min="4" max="4" width="14.57421875" style="1" customWidth="1"/>
    <col min="5" max="5" width="14.28125" style="1" customWidth="1"/>
    <col min="6" max="16384" width="9.140625" style="1" customWidth="1"/>
  </cols>
  <sheetData>
    <row r="1" spans="1:5" ht="9" customHeight="1" thickBot="1">
      <c r="A1" s="86"/>
      <c r="B1" s="86"/>
      <c r="C1" s="86"/>
      <c r="D1" s="86"/>
      <c r="E1" s="86"/>
    </row>
    <row r="2" spans="1:5" ht="13.5" thickTop="1">
      <c r="A2" s="67" t="s">
        <v>1</v>
      </c>
      <c r="B2" s="68"/>
      <c r="C2" s="2"/>
      <c r="D2" s="88" t="s">
        <v>3</v>
      </c>
      <c r="E2" s="69"/>
    </row>
    <row r="3" spans="1:5" ht="12.75">
      <c r="A3" s="63" t="s">
        <v>2</v>
      </c>
      <c r="B3" s="64"/>
      <c r="C3" s="3"/>
      <c r="D3" s="26"/>
      <c r="E3" s="4"/>
    </row>
    <row r="4" spans="1:5" ht="15">
      <c r="A4" s="65" t="s">
        <v>7</v>
      </c>
      <c r="B4" s="66"/>
      <c r="C4" s="5" t="s">
        <v>55</v>
      </c>
      <c r="D4" s="87" t="s">
        <v>5</v>
      </c>
      <c r="E4" s="70"/>
    </row>
    <row r="5" spans="1:5" ht="15">
      <c r="A5" s="65" t="s">
        <v>8</v>
      </c>
      <c r="B5" s="66"/>
      <c r="C5" s="5" t="s">
        <v>66</v>
      </c>
      <c r="D5" s="87" t="s">
        <v>4</v>
      </c>
      <c r="E5" s="70"/>
    </row>
    <row r="6" spans="1:5" ht="15">
      <c r="A6" s="65" t="s">
        <v>9</v>
      </c>
      <c r="B6" s="66"/>
      <c r="C6" s="27" t="s">
        <v>65</v>
      </c>
      <c r="D6" s="87" t="s">
        <v>6</v>
      </c>
      <c r="E6" s="70"/>
    </row>
    <row r="7" spans="1:5" ht="12.75">
      <c r="A7" s="65" t="s">
        <v>57</v>
      </c>
      <c r="B7" s="66"/>
      <c r="C7" s="3"/>
      <c r="D7" s="52"/>
      <c r="E7" s="97"/>
    </row>
    <row r="8" spans="1:5" ht="12.75">
      <c r="A8" s="98" t="s">
        <v>58</v>
      </c>
      <c r="B8" s="99"/>
      <c r="C8" s="6" t="s">
        <v>81</v>
      </c>
      <c r="D8" s="100"/>
      <c r="E8" s="72"/>
    </row>
    <row r="9" spans="1:5" ht="14.25" customHeight="1">
      <c r="A9" s="73" t="s">
        <v>10</v>
      </c>
      <c r="B9" s="74"/>
      <c r="C9" s="7"/>
      <c r="D9" s="96"/>
      <c r="E9" s="71"/>
    </row>
    <row r="10" spans="1:5" ht="11.25" customHeight="1">
      <c r="A10" s="93">
        <v>430400577</v>
      </c>
      <c r="B10" s="94"/>
      <c r="C10" s="28"/>
      <c r="D10" s="9"/>
      <c r="E10" s="10"/>
    </row>
    <row r="11" spans="1:5" ht="12.75">
      <c r="A11" s="59"/>
      <c r="B11" s="60"/>
      <c r="C11" s="95"/>
      <c r="D11" s="29" t="s">
        <v>0</v>
      </c>
      <c r="E11" s="8" t="s">
        <v>0</v>
      </c>
    </row>
    <row r="12" spans="1:5" ht="12.75">
      <c r="A12" s="90"/>
      <c r="B12" s="91"/>
      <c r="C12" s="92"/>
      <c r="D12" s="42" t="s">
        <v>75</v>
      </c>
      <c r="E12" s="11" t="s">
        <v>76</v>
      </c>
    </row>
    <row r="13" spans="1:5" s="30" customFormat="1" ht="12.75" customHeight="1">
      <c r="A13" s="14" t="s">
        <v>23</v>
      </c>
      <c r="B13" s="51" t="s">
        <v>67</v>
      </c>
      <c r="C13" s="81"/>
      <c r="D13" s="22">
        <v>1371755.79</v>
      </c>
      <c r="E13" s="22">
        <f>SUM(E14:E20)</f>
        <v>1708396.7</v>
      </c>
    </row>
    <row r="14" spans="1:5" s="30" customFormat="1" ht="12.75" customHeight="1">
      <c r="A14" s="16" t="s">
        <v>11</v>
      </c>
      <c r="B14" s="84" t="s">
        <v>24</v>
      </c>
      <c r="C14" s="47"/>
      <c r="D14" s="21"/>
      <c r="E14" s="21"/>
    </row>
    <row r="15" spans="1:5" s="30" customFormat="1" ht="12.75" customHeight="1">
      <c r="A15" s="53" t="s">
        <v>12</v>
      </c>
      <c r="B15" s="61" t="s">
        <v>59</v>
      </c>
      <c r="C15" s="62"/>
      <c r="D15" s="19"/>
      <c r="E15" s="19"/>
    </row>
    <row r="16" spans="1:5" s="30" customFormat="1" ht="11.25" customHeight="1">
      <c r="A16" s="54"/>
      <c r="B16" s="48"/>
      <c r="C16" s="49"/>
      <c r="D16" s="20"/>
      <c r="E16" s="20"/>
    </row>
    <row r="17" spans="1:5" s="30" customFormat="1" ht="12.75" customHeight="1">
      <c r="A17" s="18" t="s">
        <v>13</v>
      </c>
      <c r="B17" s="89" t="s">
        <v>60</v>
      </c>
      <c r="C17" s="57"/>
      <c r="D17" s="19"/>
      <c r="E17" s="19"/>
    </row>
    <row r="18" spans="1:5" s="30" customFormat="1" ht="12.75" customHeight="1">
      <c r="A18" s="18" t="s">
        <v>19</v>
      </c>
      <c r="B18" s="89" t="s">
        <v>61</v>
      </c>
      <c r="C18" s="57"/>
      <c r="D18" s="19"/>
      <c r="E18" s="19"/>
    </row>
    <row r="19" spans="1:5" s="30" customFormat="1" ht="12.75" customHeight="1">
      <c r="A19" s="18" t="s">
        <v>20</v>
      </c>
      <c r="B19" s="46" t="s">
        <v>68</v>
      </c>
      <c r="C19" s="47"/>
      <c r="D19" s="19"/>
      <c r="E19" s="19"/>
    </row>
    <row r="20" spans="1:5" s="30" customFormat="1" ht="12.75" customHeight="1">
      <c r="A20" s="16" t="s">
        <v>21</v>
      </c>
      <c r="B20" s="84" t="s">
        <v>62</v>
      </c>
      <c r="C20" s="47"/>
      <c r="D20" s="21">
        <v>1371755.79</v>
      </c>
      <c r="E20" s="21">
        <v>1708396.7</v>
      </c>
    </row>
    <row r="21" spans="1:5" s="30" customFormat="1" ht="12.75" customHeight="1">
      <c r="A21" s="12" t="s">
        <v>25</v>
      </c>
      <c r="B21" s="85" t="s">
        <v>71</v>
      </c>
      <c r="C21" s="76"/>
      <c r="D21" s="15">
        <v>5692035.399999999</v>
      </c>
      <c r="E21" s="15">
        <f>SUM(E22:E31)</f>
        <v>6649856.29</v>
      </c>
    </row>
    <row r="22" spans="1:5" s="30" customFormat="1" ht="12.75" customHeight="1">
      <c r="A22" s="16" t="s">
        <v>11</v>
      </c>
      <c r="B22" s="84" t="s">
        <v>26</v>
      </c>
      <c r="C22" s="47"/>
      <c r="D22" s="21">
        <v>392221.62</v>
      </c>
      <c r="E22" s="21">
        <v>393256.46</v>
      </c>
    </row>
    <row r="23" spans="1:5" s="30" customFormat="1" ht="12.75" customHeight="1">
      <c r="A23" s="16" t="s">
        <v>12</v>
      </c>
      <c r="B23" s="84" t="s">
        <v>27</v>
      </c>
      <c r="C23" s="47"/>
      <c r="D23" s="21">
        <v>691806.61</v>
      </c>
      <c r="E23" s="21">
        <v>790856.83</v>
      </c>
    </row>
    <row r="24" spans="1:5" s="30" customFormat="1" ht="12.75" customHeight="1">
      <c r="A24" s="16" t="s">
        <v>13</v>
      </c>
      <c r="B24" s="84" t="s">
        <v>28</v>
      </c>
      <c r="C24" s="47"/>
      <c r="D24" s="21">
        <v>131801.27</v>
      </c>
      <c r="E24" s="21">
        <v>151100.18</v>
      </c>
    </row>
    <row r="25" spans="1:5" s="30" customFormat="1" ht="12.75" customHeight="1">
      <c r="A25" s="16" t="s">
        <v>19</v>
      </c>
      <c r="B25" s="46" t="s">
        <v>73</v>
      </c>
      <c r="C25" s="47"/>
      <c r="D25" s="21">
        <v>9602.7</v>
      </c>
      <c r="E25" s="21">
        <v>9769.7</v>
      </c>
    </row>
    <row r="26" spans="1:5" s="30" customFormat="1" ht="12.75" customHeight="1">
      <c r="A26" s="16" t="s">
        <v>20</v>
      </c>
      <c r="B26" s="46" t="s">
        <v>29</v>
      </c>
      <c r="C26" s="47"/>
      <c r="D26" s="21">
        <v>3623655.07</v>
      </c>
      <c r="E26" s="21">
        <v>4307187.03</v>
      </c>
    </row>
    <row r="27" spans="1:5" s="30" customFormat="1" ht="12.75" customHeight="1">
      <c r="A27" s="18" t="s">
        <v>21</v>
      </c>
      <c r="B27" s="56" t="s">
        <v>63</v>
      </c>
      <c r="C27" s="57"/>
      <c r="D27" s="20">
        <v>792757.94</v>
      </c>
      <c r="E27" s="20">
        <v>955894.41</v>
      </c>
    </row>
    <row r="28" spans="1:5" s="30" customFormat="1" ht="12.75" customHeight="1">
      <c r="A28" s="16" t="s">
        <v>22</v>
      </c>
      <c r="B28" s="46" t="s">
        <v>30</v>
      </c>
      <c r="C28" s="47"/>
      <c r="D28" s="21">
        <v>50190.19</v>
      </c>
      <c r="E28" s="21">
        <v>41791.68</v>
      </c>
    </row>
    <row r="29" spans="1:5" s="30" customFormat="1" ht="12.75" customHeight="1">
      <c r="A29" s="16" t="s">
        <v>31</v>
      </c>
      <c r="B29" s="46" t="s">
        <v>32</v>
      </c>
      <c r="C29" s="47"/>
      <c r="D29" s="21"/>
      <c r="E29" s="21"/>
    </row>
    <row r="30" spans="1:5" s="30" customFormat="1" ht="12.75" customHeight="1">
      <c r="A30" s="16" t="s">
        <v>33</v>
      </c>
      <c r="B30" s="46" t="s">
        <v>35</v>
      </c>
      <c r="C30" s="47"/>
      <c r="D30" s="21"/>
      <c r="E30" s="21"/>
    </row>
    <row r="31" spans="1:5" s="30" customFormat="1" ht="12.75" customHeight="1">
      <c r="A31" s="16" t="s">
        <v>34</v>
      </c>
      <c r="B31" s="46" t="s">
        <v>36</v>
      </c>
      <c r="C31" s="47"/>
      <c r="D31" s="21"/>
      <c r="E31" s="21"/>
    </row>
    <row r="32" spans="1:5" s="30" customFormat="1" ht="12.75" customHeight="1">
      <c r="A32" s="12" t="s">
        <v>37</v>
      </c>
      <c r="B32" s="75" t="s">
        <v>69</v>
      </c>
      <c r="C32" s="76"/>
      <c r="D32" s="15">
        <v>-4320279.61</v>
      </c>
      <c r="E32" s="15">
        <f>E13-E21</f>
        <v>-4941459.59</v>
      </c>
    </row>
    <row r="33" spans="1:5" s="30" customFormat="1" ht="12.75" customHeight="1">
      <c r="A33" s="12" t="s">
        <v>38</v>
      </c>
      <c r="B33" s="75" t="s">
        <v>56</v>
      </c>
      <c r="C33" s="76"/>
      <c r="D33" s="15">
        <v>7795.31</v>
      </c>
      <c r="E33" s="15">
        <f>E34+E35+E36</f>
        <v>98824.72</v>
      </c>
    </row>
    <row r="34" spans="1:5" s="30" customFormat="1" ht="12.75" customHeight="1">
      <c r="A34" s="16" t="s">
        <v>11</v>
      </c>
      <c r="B34" s="46" t="s">
        <v>39</v>
      </c>
      <c r="C34" s="47"/>
      <c r="D34" s="21"/>
      <c r="E34" s="21"/>
    </row>
    <row r="35" spans="1:5" s="30" customFormat="1" ht="12.75" customHeight="1">
      <c r="A35" s="16" t="s">
        <v>12</v>
      </c>
      <c r="B35" s="46" t="s">
        <v>40</v>
      </c>
      <c r="C35" s="47"/>
      <c r="D35" s="21"/>
      <c r="E35" s="21"/>
    </row>
    <row r="36" spans="1:5" s="30" customFormat="1" ht="12.75" customHeight="1">
      <c r="A36" s="16" t="s">
        <v>13</v>
      </c>
      <c r="B36" s="46" t="s">
        <v>41</v>
      </c>
      <c r="C36" s="47"/>
      <c r="D36" s="21">
        <v>7795.31</v>
      </c>
      <c r="E36" s="21">
        <v>98824.72</v>
      </c>
    </row>
    <row r="37" spans="1:5" s="30" customFormat="1" ht="12.75" customHeight="1">
      <c r="A37" s="12" t="s">
        <v>42</v>
      </c>
      <c r="B37" s="75" t="s">
        <v>43</v>
      </c>
      <c r="C37" s="76"/>
      <c r="D37" s="15">
        <v>34158.44</v>
      </c>
      <c r="E37" s="15">
        <f>E39</f>
        <v>270816.04</v>
      </c>
    </row>
    <row r="38" spans="1:5" s="30" customFormat="1" ht="36.75" customHeight="1">
      <c r="A38" s="16" t="s">
        <v>11</v>
      </c>
      <c r="B38" s="79" t="s">
        <v>70</v>
      </c>
      <c r="C38" s="80"/>
      <c r="D38" s="31"/>
      <c r="E38" s="31"/>
    </row>
    <row r="39" spans="1:5" s="30" customFormat="1" ht="12.75" customHeight="1">
      <c r="A39" s="16" t="s">
        <v>12</v>
      </c>
      <c r="B39" s="46" t="s">
        <v>43</v>
      </c>
      <c r="C39" s="47"/>
      <c r="D39" s="21">
        <v>34158.44</v>
      </c>
      <c r="E39" s="21">
        <v>270816.04</v>
      </c>
    </row>
    <row r="40" spans="1:5" s="30" customFormat="1" ht="12.75" customHeight="1">
      <c r="A40" s="14" t="s">
        <v>44</v>
      </c>
      <c r="B40" s="50" t="s">
        <v>64</v>
      </c>
      <c r="C40" s="81"/>
      <c r="D40" s="32">
        <v>-4346642.74</v>
      </c>
      <c r="E40" s="32">
        <f>E32+E33-E37</f>
        <v>-5113450.91</v>
      </c>
    </row>
    <row r="41" spans="1:5" s="30" customFormat="1" ht="12.75" customHeight="1">
      <c r="A41" s="12" t="s">
        <v>45</v>
      </c>
      <c r="B41" s="75" t="s">
        <v>46</v>
      </c>
      <c r="C41" s="76"/>
      <c r="D41" s="15">
        <v>0</v>
      </c>
      <c r="E41" s="15">
        <f>SUM(E42:E44)</f>
        <v>0</v>
      </c>
    </row>
    <row r="42" spans="1:5" s="30" customFormat="1" ht="12.75" customHeight="1">
      <c r="A42" s="16" t="s">
        <v>11</v>
      </c>
      <c r="B42" s="58" t="s">
        <v>47</v>
      </c>
      <c r="C42" s="58"/>
      <c r="D42" s="17"/>
      <c r="E42" s="17"/>
    </row>
    <row r="43" spans="1:6" s="30" customFormat="1" ht="12.75" customHeight="1">
      <c r="A43" s="16" t="s">
        <v>12</v>
      </c>
      <c r="B43" s="58" t="s">
        <v>48</v>
      </c>
      <c r="C43" s="58"/>
      <c r="D43" s="17"/>
      <c r="E43" s="17"/>
      <c r="F43" s="39"/>
    </row>
    <row r="44" spans="1:5" s="30" customFormat="1" ht="12.75" customHeight="1">
      <c r="A44" s="16" t="s">
        <v>13</v>
      </c>
      <c r="B44" s="58" t="s">
        <v>49</v>
      </c>
      <c r="C44" s="58"/>
      <c r="D44" s="17"/>
      <c r="E44" s="17"/>
    </row>
    <row r="45" spans="1:5" s="30" customFormat="1" ht="12.75" customHeight="1">
      <c r="A45" s="12" t="s">
        <v>50</v>
      </c>
      <c r="B45" s="75" t="s">
        <v>51</v>
      </c>
      <c r="C45" s="76"/>
      <c r="D45" s="15">
        <v>0</v>
      </c>
      <c r="E45" s="15">
        <v>0</v>
      </c>
    </row>
    <row r="46" spans="1:5" s="30" customFormat="1" ht="12.75" customHeight="1">
      <c r="A46" s="16" t="s">
        <v>11</v>
      </c>
      <c r="B46" s="58" t="s">
        <v>48</v>
      </c>
      <c r="C46" s="58"/>
      <c r="D46" s="17"/>
      <c r="E46" s="17"/>
    </row>
    <row r="47" spans="1:5" s="30" customFormat="1" ht="12.75" customHeight="1">
      <c r="A47" s="16" t="s">
        <v>12</v>
      </c>
      <c r="B47" s="58" t="s">
        <v>49</v>
      </c>
      <c r="C47" s="58"/>
      <c r="D47" s="17"/>
      <c r="E47" s="17"/>
    </row>
    <row r="48" spans="1:5" s="30" customFormat="1" ht="12.75" customHeight="1" hidden="1">
      <c r="A48" s="14"/>
      <c r="B48" s="50"/>
      <c r="C48" s="81"/>
      <c r="D48" s="13"/>
      <c r="E48" s="13"/>
    </row>
    <row r="49" spans="1:5" s="30" customFormat="1" ht="12.75" customHeight="1" hidden="1">
      <c r="A49" s="12"/>
      <c r="B49" s="75"/>
      <c r="C49" s="76"/>
      <c r="D49" s="15"/>
      <c r="E49" s="15"/>
    </row>
    <row r="50" spans="1:5" s="30" customFormat="1" ht="12.75" customHeight="1" hidden="1">
      <c r="A50" s="16"/>
      <c r="B50" s="58"/>
      <c r="C50" s="58"/>
      <c r="D50" s="17"/>
      <c r="E50" s="17"/>
    </row>
    <row r="51" spans="1:5" s="30" customFormat="1" ht="12.75" customHeight="1" hidden="1">
      <c r="A51" s="16"/>
      <c r="B51" s="58"/>
      <c r="C51" s="58"/>
      <c r="D51" s="17"/>
      <c r="E51" s="17"/>
    </row>
    <row r="52" spans="1:5" s="30" customFormat="1" ht="12.75" customHeight="1">
      <c r="A52" s="12" t="s">
        <v>11</v>
      </c>
      <c r="B52" s="55" t="s">
        <v>74</v>
      </c>
      <c r="C52" s="55"/>
      <c r="D52" s="15">
        <v>-4346642.74</v>
      </c>
      <c r="E52" s="15">
        <f>E40+E41-E45</f>
        <v>-5113450.91</v>
      </c>
    </row>
    <row r="53" spans="1:5" s="30" customFormat="1" ht="12.75" customHeight="1">
      <c r="A53" s="12" t="s">
        <v>78</v>
      </c>
      <c r="B53" s="55" t="s">
        <v>54</v>
      </c>
      <c r="C53" s="55"/>
      <c r="D53" s="15"/>
      <c r="E53" s="15"/>
    </row>
    <row r="54" spans="1:5" s="30" customFormat="1" ht="12.75" customHeight="1">
      <c r="A54" s="78" t="s">
        <v>52</v>
      </c>
      <c r="B54" s="77" t="s">
        <v>77</v>
      </c>
      <c r="C54" s="77"/>
      <c r="D54" s="33"/>
      <c r="E54" s="33"/>
    </row>
    <row r="55" spans="1:5" s="30" customFormat="1" ht="12.75" customHeight="1">
      <c r="A55" s="78"/>
      <c r="B55" s="77"/>
      <c r="C55" s="77"/>
      <c r="D55" s="22"/>
      <c r="E55" s="22"/>
    </row>
    <row r="56" spans="1:5" s="30" customFormat="1" ht="15.75" customHeight="1" thickBot="1">
      <c r="A56" s="34" t="s">
        <v>53</v>
      </c>
      <c r="B56" s="82" t="s">
        <v>79</v>
      </c>
      <c r="C56" s="83"/>
      <c r="D56" s="35">
        <v>-4346642.74</v>
      </c>
      <c r="E56" s="35">
        <f>E52-E53-E55</f>
        <v>-5113450.91</v>
      </c>
    </row>
    <row r="57" spans="4:5" ht="5.25" customHeight="1" thickTop="1">
      <c r="D57" s="37"/>
      <c r="E57" s="37"/>
    </row>
    <row r="58" spans="1:5" ht="12.75">
      <c r="A58" s="23"/>
      <c r="B58" s="23"/>
      <c r="C58" s="24"/>
      <c r="D58" s="25"/>
      <c r="E58" s="25"/>
    </row>
    <row r="59" spans="1:5" ht="12.75">
      <c r="A59" s="23"/>
      <c r="B59" s="23"/>
      <c r="C59" s="24"/>
      <c r="D59" s="25"/>
      <c r="E59" s="25"/>
    </row>
    <row r="60" spans="1:5" ht="10.5" customHeight="1">
      <c r="A60" s="23"/>
      <c r="B60" s="23"/>
      <c r="C60" s="24"/>
      <c r="D60" s="25"/>
      <c r="E60" s="25"/>
    </row>
    <row r="61" spans="1:5" ht="12.75">
      <c r="A61" s="23"/>
      <c r="B61" s="23"/>
      <c r="C61" s="24"/>
      <c r="D61" s="25"/>
      <c r="E61" s="25"/>
    </row>
    <row r="62" spans="1:5" ht="12.75">
      <c r="A62" s="23"/>
      <c r="B62" s="23"/>
      <c r="C62" s="24"/>
      <c r="D62" s="25"/>
      <c r="E62" s="25"/>
    </row>
    <row r="63" spans="1:5" ht="27.75" customHeight="1">
      <c r="A63" s="23"/>
      <c r="B63" s="23"/>
      <c r="C63" s="24"/>
      <c r="D63" s="25"/>
      <c r="E63" s="25"/>
    </row>
    <row r="64" spans="1:5" ht="12.75">
      <c r="A64" s="40"/>
      <c r="B64" s="40"/>
      <c r="C64" s="43" t="s">
        <v>80</v>
      </c>
      <c r="D64" s="41"/>
      <c r="E64" s="41"/>
    </row>
    <row r="65" spans="1:5" ht="7.5" customHeight="1">
      <c r="A65" s="44" t="s">
        <v>14</v>
      </c>
      <c r="B65" s="44"/>
      <c r="C65" s="38" t="s">
        <v>15</v>
      </c>
      <c r="D65" s="45" t="s">
        <v>17</v>
      </c>
      <c r="E65" s="45"/>
    </row>
    <row r="66" spans="1:5" ht="12.75">
      <c r="A66" s="44" t="s">
        <v>72</v>
      </c>
      <c r="B66" s="44"/>
      <c r="C66" s="38" t="s">
        <v>16</v>
      </c>
      <c r="D66" s="45" t="s">
        <v>18</v>
      </c>
      <c r="E66" s="45"/>
    </row>
    <row r="67" spans="4:5" ht="12.75">
      <c r="D67" s="37"/>
      <c r="E67" s="37"/>
    </row>
    <row r="68" spans="4:5" ht="12.75">
      <c r="D68" s="37"/>
      <c r="E68" s="37"/>
    </row>
    <row r="69" spans="4:5" ht="12.75">
      <c r="D69" s="37"/>
      <c r="E69" s="37"/>
    </row>
    <row r="70" spans="4:5" ht="12.75">
      <c r="D70" s="37"/>
      <c r="E70" s="37"/>
    </row>
    <row r="71" spans="4:5" ht="12.75">
      <c r="D71" s="37"/>
      <c r="E71" s="37"/>
    </row>
    <row r="72" spans="4:5" ht="12.75">
      <c r="D72" s="37"/>
      <c r="E72" s="37"/>
    </row>
    <row r="73" spans="4:5" ht="12.75">
      <c r="D73" s="37"/>
      <c r="E73" s="37"/>
    </row>
    <row r="74" spans="4:5" ht="12.75">
      <c r="D74" s="37"/>
      <c r="E74" s="37"/>
    </row>
    <row r="75" spans="4:5" ht="12.75">
      <c r="D75" s="37"/>
      <c r="E75" s="37"/>
    </row>
    <row r="76" spans="4:5" ht="12.75">
      <c r="D76" s="37"/>
      <c r="E76" s="37"/>
    </row>
    <row r="77" spans="4:5" ht="12.75">
      <c r="D77" s="37"/>
      <c r="E77" s="37"/>
    </row>
    <row r="78" spans="4:5" ht="12.75">
      <c r="D78" s="37"/>
      <c r="E78" s="37"/>
    </row>
    <row r="79" spans="4:5" ht="12.75">
      <c r="D79" s="37"/>
      <c r="E79" s="37"/>
    </row>
    <row r="80" spans="4:5" ht="12.75">
      <c r="D80" s="37"/>
      <c r="E80" s="37"/>
    </row>
    <row r="81" spans="4:5" ht="12.75">
      <c r="D81" s="37"/>
      <c r="E81" s="37"/>
    </row>
    <row r="82" spans="4:5" ht="12.75">
      <c r="D82" s="37"/>
      <c r="E82" s="37"/>
    </row>
    <row r="83" spans="4:5" ht="12.75">
      <c r="D83" s="37"/>
      <c r="E83" s="37"/>
    </row>
    <row r="84" spans="4:5" ht="12.75">
      <c r="D84" s="37"/>
      <c r="E84" s="37"/>
    </row>
    <row r="85" spans="4:5" ht="12.75">
      <c r="D85" s="37"/>
      <c r="E85" s="37"/>
    </row>
    <row r="86" spans="4:5" ht="12.75">
      <c r="D86" s="37"/>
      <c r="E86" s="37"/>
    </row>
    <row r="87" spans="4:5" ht="12.75">
      <c r="D87" s="37"/>
      <c r="E87" s="37"/>
    </row>
    <row r="88" spans="4:5" ht="12.75">
      <c r="D88" s="37"/>
      <c r="E88" s="37"/>
    </row>
    <row r="89" spans="4:5" ht="12.75">
      <c r="D89" s="37"/>
      <c r="E89" s="37"/>
    </row>
    <row r="90" spans="4:5" ht="12.75">
      <c r="D90" s="37"/>
      <c r="E90" s="37"/>
    </row>
    <row r="91" spans="4:5" ht="12.75">
      <c r="D91" s="37"/>
      <c r="E91" s="37"/>
    </row>
    <row r="92" spans="4:5" ht="12.75">
      <c r="D92" s="37"/>
      <c r="E92" s="37"/>
    </row>
    <row r="93" spans="4:5" ht="12.75">
      <c r="D93" s="37"/>
      <c r="E93" s="37"/>
    </row>
    <row r="94" spans="4:5" ht="12.75">
      <c r="D94" s="37"/>
      <c r="E94" s="37"/>
    </row>
    <row r="95" spans="4:5" ht="12.75">
      <c r="D95" s="37"/>
      <c r="E95" s="37"/>
    </row>
    <row r="96" spans="4:5" ht="12.75">
      <c r="D96" s="37"/>
      <c r="E96" s="37"/>
    </row>
    <row r="97" spans="4:5" ht="12.75">
      <c r="D97" s="37"/>
      <c r="E97" s="37"/>
    </row>
    <row r="98" spans="4:5" ht="12.75">
      <c r="D98" s="37"/>
      <c r="E98" s="37"/>
    </row>
    <row r="99" spans="4:5" ht="12.75">
      <c r="D99" s="37"/>
      <c r="E99" s="37"/>
    </row>
    <row r="100" spans="4:5" ht="12.75">
      <c r="D100" s="37"/>
      <c r="E100" s="37"/>
    </row>
    <row r="101" spans="4:5" ht="12.75">
      <c r="D101" s="37"/>
      <c r="E101" s="37"/>
    </row>
    <row r="102" spans="4:5" ht="12.75">
      <c r="D102" s="37"/>
      <c r="E102" s="37"/>
    </row>
    <row r="103" spans="4:5" ht="12.75">
      <c r="D103" s="37"/>
      <c r="E103" s="37"/>
    </row>
    <row r="104" spans="4:5" ht="12.75">
      <c r="D104" s="37"/>
      <c r="E104" s="37"/>
    </row>
    <row r="105" spans="4:5" ht="12.75">
      <c r="D105" s="37"/>
      <c r="E105" s="37"/>
    </row>
    <row r="106" spans="4:5" ht="12.75">
      <c r="D106" s="37"/>
      <c r="E106" s="37"/>
    </row>
    <row r="107" spans="4:5" ht="12.75">
      <c r="D107" s="37"/>
      <c r="E107" s="37"/>
    </row>
    <row r="108" spans="4:5" ht="12.75">
      <c r="D108" s="37"/>
      <c r="E108" s="37"/>
    </row>
    <row r="109" spans="4:5" ht="12.75">
      <c r="D109" s="37"/>
      <c r="E109" s="37"/>
    </row>
    <row r="110" spans="4:5" ht="12.75">
      <c r="D110" s="37"/>
      <c r="E110" s="37"/>
    </row>
    <row r="111" spans="4:5" ht="12.75">
      <c r="D111" s="37"/>
      <c r="E111" s="37"/>
    </row>
    <row r="112" spans="4:5" ht="12.75">
      <c r="D112" s="37"/>
      <c r="E112" s="37"/>
    </row>
    <row r="113" spans="4:5" ht="12.75">
      <c r="D113" s="37"/>
      <c r="E113" s="37"/>
    </row>
    <row r="114" spans="4:5" ht="12.75">
      <c r="D114" s="37"/>
      <c r="E114" s="37"/>
    </row>
    <row r="115" spans="4:5" ht="12.75">
      <c r="D115" s="37"/>
      <c r="E115" s="37"/>
    </row>
    <row r="116" spans="4:5" ht="12.75">
      <c r="D116" s="37"/>
      <c r="E116" s="37"/>
    </row>
    <row r="117" spans="4:5" ht="12.75">
      <c r="D117" s="37"/>
      <c r="E117" s="37"/>
    </row>
    <row r="118" spans="4:5" ht="12.75">
      <c r="D118" s="37"/>
      <c r="E118" s="37"/>
    </row>
    <row r="119" spans="4:5" ht="12.75">
      <c r="D119" s="37"/>
      <c r="E119" s="37"/>
    </row>
    <row r="120" spans="4:5" ht="12.75">
      <c r="D120" s="37"/>
      <c r="E120" s="37"/>
    </row>
    <row r="121" spans="4:5" ht="12.75">
      <c r="D121" s="37"/>
      <c r="E121" s="37"/>
    </row>
    <row r="122" spans="4:5" ht="12.75">
      <c r="D122" s="37"/>
      <c r="E122" s="37"/>
    </row>
    <row r="123" spans="4:5" ht="12.75">
      <c r="D123" s="37"/>
      <c r="E123" s="37"/>
    </row>
    <row r="124" spans="4:5" ht="12.75">
      <c r="D124" s="37"/>
      <c r="E124" s="37"/>
    </row>
    <row r="125" spans="4:5" ht="12.75">
      <c r="D125" s="37"/>
      <c r="E125" s="37"/>
    </row>
    <row r="126" spans="4:5" ht="12.75">
      <c r="D126" s="37"/>
      <c r="E126" s="37"/>
    </row>
    <row r="127" spans="4:5" ht="12.75">
      <c r="D127" s="37"/>
      <c r="E127" s="37"/>
    </row>
    <row r="128" spans="4:5" ht="12.75">
      <c r="D128" s="37"/>
      <c r="E128" s="37"/>
    </row>
    <row r="129" spans="4:5" ht="12.75">
      <c r="D129" s="37"/>
      <c r="E129" s="37"/>
    </row>
    <row r="130" spans="4:5" ht="12.75">
      <c r="D130" s="37"/>
      <c r="E130" s="37"/>
    </row>
    <row r="131" spans="4:5" ht="12.75">
      <c r="D131" s="37"/>
      <c r="E131" s="37"/>
    </row>
    <row r="132" spans="4:5" ht="12.75">
      <c r="D132" s="37"/>
      <c r="E132" s="37"/>
    </row>
    <row r="133" spans="4:5" ht="12.75">
      <c r="D133" s="37"/>
      <c r="E133" s="37"/>
    </row>
    <row r="134" spans="4:5" ht="12.75">
      <c r="D134" s="37"/>
      <c r="E134" s="37"/>
    </row>
    <row r="135" spans="4:5" ht="12.75">
      <c r="D135" s="37"/>
      <c r="E135" s="37"/>
    </row>
    <row r="136" spans="4:5" ht="12.75">
      <c r="D136" s="37"/>
      <c r="E136" s="37"/>
    </row>
    <row r="137" spans="4:5" ht="12.75">
      <c r="D137" s="37"/>
      <c r="E137" s="37"/>
    </row>
    <row r="138" spans="4:5" ht="12.75">
      <c r="D138" s="37"/>
      <c r="E138" s="37"/>
    </row>
    <row r="139" spans="4:5" ht="12.75">
      <c r="D139" s="37"/>
      <c r="E139" s="37"/>
    </row>
    <row r="140" spans="4:5" ht="12.75">
      <c r="D140" s="37"/>
      <c r="E140" s="37"/>
    </row>
    <row r="141" spans="4:5" ht="12.75">
      <c r="D141" s="37"/>
      <c r="E141" s="37"/>
    </row>
    <row r="142" spans="4:5" ht="12.75">
      <c r="D142" s="37"/>
      <c r="E142" s="37"/>
    </row>
    <row r="143" spans="4:5" ht="12.75">
      <c r="D143" s="37"/>
      <c r="E143" s="37"/>
    </row>
    <row r="144" spans="4:5" ht="12.75">
      <c r="D144" s="37"/>
      <c r="E144" s="37"/>
    </row>
    <row r="145" spans="4:5" ht="12.75">
      <c r="D145" s="37"/>
      <c r="E145" s="37"/>
    </row>
    <row r="146" spans="4:5" ht="12.75">
      <c r="D146" s="37"/>
      <c r="E146" s="37"/>
    </row>
    <row r="147" spans="4:5" ht="12.75">
      <c r="D147" s="37"/>
      <c r="E147" s="37"/>
    </row>
    <row r="148" spans="4:5" ht="12.75">
      <c r="D148" s="37"/>
      <c r="E148" s="37"/>
    </row>
    <row r="149" spans="4:5" ht="12.75">
      <c r="D149" s="37"/>
      <c r="E149" s="37"/>
    </row>
    <row r="150" spans="4:5" ht="12.75">
      <c r="D150" s="37"/>
      <c r="E150" s="37"/>
    </row>
    <row r="151" spans="4:5" ht="12.75">
      <c r="D151" s="37"/>
      <c r="E151" s="37"/>
    </row>
    <row r="152" spans="4:5" ht="12.75">
      <c r="D152" s="37"/>
      <c r="E152" s="37"/>
    </row>
    <row r="153" spans="4:5" ht="12.75">
      <c r="D153" s="37"/>
      <c r="E153" s="37"/>
    </row>
    <row r="154" spans="4:5" ht="12.75">
      <c r="D154" s="37"/>
      <c r="E154" s="37"/>
    </row>
    <row r="155" spans="4:5" ht="12.75">
      <c r="D155" s="37"/>
      <c r="E155" s="37"/>
    </row>
    <row r="156" spans="4:5" ht="12.75">
      <c r="D156" s="37"/>
      <c r="E156" s="37"/>
    </row>
    <row r="157" spans="4:5" ht="12.75">
      <c r="D157" s="37"/>
      <c r="E157" s="37"/>
    </row>
    <row r="158" spans="4:5" ht="12.75">
      <c r="D158" s="37"/>
      <c r="E158" s="37"/>
    </row>
    <row r="159" spans="4:5" ht="12.75">
      <c r="D159" s="37"/>
      <c r="E159" s="37"/>
    </row>
  </sheetData>
  <sheetProtection/>
  <mergeCells count="67">
    <mergeCell ref="A6:B6"/>
    <mergeCell ref="D6:E6"/>
    <mergeCell ref="A10:B10"/>
    <mergeCell ref="A11:C11"/>
    <mergeCell ref="D9:E9"/>
    <mergeCell ref="A7:B7"/>
    <mergeCell ref="D7:E7"/>
    <mergeCell ref="A8:B8"/>
    <mergeCell ref="D8:E8"/>
    <mergeCell ref="A9:B9"/>
    <mergeCell ref="A12:C12"/>
    <mergeCell ref="B13:C13"/>
    <mergeCell ref="B32:C32"/>
    <mergeCell ref="B33:C33"/>
    <mergeCell ref="B14:C14"/>
    <mergeCell ref="B15:C16"/>
    <mergeCell ref="B18:C18"/>
    <mergeCell ref="B23:C23"/>
    <mergeCell ref="B22:C22"/>
    <mergeCell ref="B34:C34"/>
    <mergeCell ref="A15:A16"/>
    <mergeCell ref="B29:C29"/>
    <mergeCell ref="B30:C30"/>
    <mergeCell ref="B31:C31"/>
    <mergeCell ref="B26:C26"/>
    <mergeCell ref="B27:C27"/>
    <mergeCell ref="B28:C28"/>
    <mergeCell ref="B24:C24"/>
    <mergeCell ref="B17:C17"/>
    <mergeCell ref="A1:E1"/>
    <mergeCell ref="A4:B4"/>
    <mergeCell ref="D4:E4"/>
    <mergeCell ref="A5:B5"/>
    <mergeCell ref="D5:E5"/>
    <mergeCell ref="A2:B2"/>
    <mergeCell ref="D2:E2"/>
    <mergeCell ref="A3:B3"/>
    <mergeCell ref="B48:C48"/>
    <mergeCell ref="B42:C42"/>
    <mergeCell ref="B43:C43"/>
    <mergeCell ref="B19:C19"/>
    <mergeCell ref="B35:C35"/>
    <mergeCell ref="B36:C36"/>
    <mergeCell ref="B37:C37"/>
    <mergeCell ref="B25:C25"/>
    <mergeCell ref="B20:C20"/>
    <mergeCell ref="B21:C21"/>
    <mergeCell ref="A66:B66"/>
    <mergeCell ref="B52:C52"/>
    <mergeCell ref="B39:C39"/>
    <mergeCell ref="B38:C38"/>
    <mergeCell ref="B41:C41"/>
    <mergeCell ref="B40:C40"/>
    <mergeCell ref="B56:C56"/>
    <mergeCell ref="B50:C50"/>
    <mergeCell ref="B51:C51"/>
    <mergeCell ref="B49:C49"/>
    <mergeCell ref="B44:C44"/>
    <mergeCell ref="B45:C45"/>
    <mergeCell ref="D66:E66"/>
    <mergeCell ref="A65:B65"/>
    <mergeCell ref="D65:E65"/>
    <mergeCell ref="B54:C55"/>
    <mergeCell ref="A54:A55"/>
    <mergeCell ref="B46:C46"/>
    <mergeCell ref="B47:C47"/>
    <mergeCell ref="B53:C53"/>
  </mergeCells>
  <printOptions/>
  <pageMargins left="0.73" right="0.3937007874015748" top="0.23" bottom="0.18" header="0" footer="0.1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</dc:creator>
  <cp:keywords/>
  <dc:description/>
  <cp:lastModifiedBy>Admin</cp:lastModifiedBy>
  <cp:lastPrinted>2021-03-26T08:25:17Z</cp:lastPrinted>
  <dcterms:created xsi:type="dcterms:W3CDTF">2009-03-04T11:24:03Z</dcterms:created>
  <dcterms:modified xsi:type="dcterms:W3CDTF">2021-04-16T12:29:55Z</dcterms:modified>
  <cp:category/>
  <cp:version/>
  <cp:contentType/>
  <cp:contentStatus/>
</cp:coreProperties>
</file>