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12120" tabRatio="696"/>
  </bookViews>
  <sheets>
    <sheet name="ilość 2019 prof strona" sheetId="34" r:id="rId1"/>
  </sheets>
  <definedNames>
    <definedName name="_xlnm.Print_Area" localSheetId="0">'ilość 2019 prof strona'!$A$1:$L$24</definedName>
  </definedNames>
  <calcPr calcId="125725"/>
</workbook>
</file>

<file path=xl/calcChain.xml><?xml version="1.0" encoding="utf-8"?>
<calcChain xmlns="http://schemas.openxmlformats.org/spreadsheetml/2006/main">
  <c r="I14" i="34"/>
  <c r="K14" s="1"/>
  <c r="H14"/>
  <c r="F14"/>
  <c r="I13"/>
  <c r="K13" s="1"/>
  <c r="H13"/>
  <c r="F13"/>
  <c r="I12"/>
  <c r="K12" s="1"/>
  <c r="H12"/>
  <c r="F12"/>
  <c r="I11"/>
  <c r="K11" s="1"/>
  <c r="H11"/>
  <c r="F11"/>
  <c r="I10"/>
  <c r="K10" s="1"/>
  <c r="H10"/>
  <c r="F10"/>
  <c r="I9"/>
  <c r="K9" s="1"/>
  <c r="H9"/>
  <c r="F9"/>
  <c r="I8"/>
  <c r="K8" s="1"/>
  <c r="H8"/>
  <c r="F8"/>
  <c r="I7"/>
  <c r="K7" s="1"/>
  <c r="H7"/>
  <c r="H15" s="1"/>
  <c r="F7"/>
  <c r="F15" s="1"/>
  <c r="I15" l="1"/>
</calcChain>
</file>

<file path=xl/sharedStrings.xml><?xml version="1.0" encoding="utf-8"?>
<sst xmlns="http://schemas.openxmlformats.org/spreadsheetml/2006/main" count="53" uniqueCount="48">
  <si>
    <t>2.</t>
  </si>
  <si>
    <t>3.</t>
  </si>
  <si>
    <t>4.</t>
  </si>
  <si>
    <t>5.</t>
  </si>
  <si>
    <t>6.</t>
  </si>
  <si>
    <t>7.</t>
  </si>
  <si>
    <t>8.</t>
  </si>
  <si>
    <t>9.</t>
  </si>
  <si>
    <t>L.p</t>
  </si>
  <si>
    <t>Nazwa artykułu</t>
  </si>
  <si>
    <t xml:space="preserve">Jedn.miary </t>
  </si>
  <si>
    <t xml:space="preserve">Ilość </t>
  </si>
  <si>
    <t xml:space="preserve">Cena netto                                                                                                                                                                                     </t>
  </si>
  <si>
    <t>Wartość netto (PLN)</t>
  </si>
  <si>
    <t>VAT%</t>
  </si>
  <si>
    <t>Podatek vat w zł</t>
  </si>
  <si>
    <t>Wartość brutto w zł</t>
  </si>
  <si>
    <t>Cena brutto za jedn miary</t>
  </si>
  <si>
    <t>A</t>
  </si>
  <si>
    <t>B</t>
  </si>
  <si>
    <t>C</t>
  </si>
  <si>
    <t>D</t>
  </si>
  <si>
    <t>E</t>
  </si>
  <si>
    <t>F=DxE</t>
  </si>
  <si>
    <t>G</t>
  </si>
  <si>
    <t>I=H+F</t>
  </si>
  <si>
    <t>Pieczątka wykonawcy</t>
  </si>
  <si>
    <t>litr</t>
  </si>
  <si>
    <t>poj. opakowania</t>
  </si>
  <si>
    <t>Cena brutto za opakow.</t>
  </si>
  <si>
    <t>J</t>
  </si>
  <si>
    <t>K=I/D</t>
  </si>
  <si>
    <t>L=KxJ</t>
  </si>
  <si>
    <t>op.</t>
  </si>
  <si>
    <t>kg.</t>
  </si>
  <si>
    <r>
      <t>Jontec Forward</t>
    </r>
    <r>
      <rPr>
        <sz val="7"/>
        <color indexed="8"/>
        <rFont val="Times New Roman"/>
        <family val="1"/>
      </rPr>
      <t xml:space="preserve">  </t>
    </r>
    <r>
      <rPr>
        <b/>
        <sz val="7"/>
        <color indexed="8"/>
        <rFont val="Times New Roman"/>
        <family val="1"/>
        <charset val="238"/>
      </rPr>
      <t xml:space="preserve"> (bez zamienników)   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Skuteczny, alkaliczny preparat myjący bezzapachowy przeznaczony do stosowania w automatach szorujących. Preparat  jest niskopieniącym środkiem  Koncentrat: stężenie robocze od 0,5do 2%.Skład: niejonowe i anionowe środki pow. czynne 5-15% mydło mniej niż 5% (Pojemność  5 litrów)</t>
    </r>
  </si>
  <si>
    <t>H=F xG</t>
  </si>
  <si>
    <r>
      <t>Neoblank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Bezchlorowy środek do pielęgnacji   stali szlachetnej,do stosowania w strefie spożywczej, łagodny dla skóry, butelka 750 ml ze spryskiwaczem.</t>
    </r>
  </si>
  <si>
    <t>Dostawa cykliczna ( max 3 razy w miesiącu) chemii gospodarczej i profesjonalnej.                                                                                                                                 Zadanie 2 chemia profesjonalna</t>
  </si>
  <si>
    <r>
      <t>Sól pastylkowana CIECH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do stacji uzdatniania, pozbawiona zanieczyszczeń mechanicznych, zawartość NaCl 99%-99,9%, (Opakowanie 25 kg)</t>
    </r>
  </si>
  <si>
    <r>
      <t>PRO132 Grill (bez zamienników)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Środek do czyszczenia grillów, piekarników i innych urządzeń  z przypaleń, z rozpylaczem (Pojemność 1 litr)</t>
    </r>
  </si>
  <si>
    <r>
      <t>Suma Tera L56   (lub równoważny)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płynny preparat do maszynowego mycia naczyń. Nadaje się do wody o wysokiej twardości jak również w przypadku dużych wahań twardości wody używanej do mycia. Zawartość wodorotlenku sodu 15do 30% ,przystosowany do automatycznego dozowania (Pojemność 20 litrów)</t>
    </r>
  </si>
  <si>
    <r>
      <t>Suma Crystal A8</t>
    </r>
    <r>
      <rPr>
        <sz val="7"/>
        <color indexed="8"/>
        <rFont val="Times New Roman"/>
        <family val="1"/>
      </rPr>
      <t xml:space="preserve">  (lub </t>
    </r>
    <r>
      <rPr>
        <b/>
        <sz val="7"/>
        <color indexed="8"/>
        <rFont val="Times New Roman"/>
        <family val="1"/>
        <charset val="238"/>
      </rPr>
      <t xml:space="preserve">równoważny)   </t>
    </r>
    <r>
      <rPr>
        <sz val="7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Płynny preparat przeznaczony do polepszenia efektywności spłukiwania i nabłyszczania naczyń mytych maszynowo.  Preparat działa bardzo dobrze w wodzie o wysokiej twardości (powyżej 15odH) i zapobiega powstawaniu osadów kamienia wodnego w strefie płuczącej maszyn. Skład: niejonowe środki powierzchniowo czynne ;alkohol alkilowy alkoksylowany  5-15%; kwas cytrynowy 5-15%.przystosowany do automatycznego dozowania (Pojemność  5 litrów) </t>
    </r>
  </si>
  <si>
    <r>
      <t xml:space="preserve">Forlux LEMON (bez zamienników)                                                                                                                                                                                                                   </t>
    </r>
    <r>
      <rPr>
        <sz val="7"/>
        <color indexed="8"/>
        <rFont val="Times New Roman"/>
        <family val="1"/>
      </rPr>
      <t>Środek codziennego mycia zabrudzonych powieszchni i przedmiotów tj. podłogi, szafki, urządzenia kuchenne. Posiada długotrwały cytrynowy zapach, a zawarte w preparacie olejki owoców cyrtusowych działąją odstraszająco na insekty. (Pojemność 1 litr)</t>
    </r>
  </si>
  <si>
    <r>
      <rPr>
        <b/>
        <sz val="7"/>
        <color indexed="8"/>
        <rFont val="Times New Roman"/>
        <family val="1"/>
        <charset val="238"/>
      </rPr>
      <t xml:space="preserve">CLANMED FRESHER 1 litr. (bez zamienników) </t>
    </r>
    <r>
      <rPr>
        <sz val="7"/>
        <color indexed="8"/>
        <rFont val="Times New Roman"/>
        <family val="1"/>
        <charset val="238"/>
      </rPr>
      <t xml:space="preserve">  Aniosept                                                                                                                                                        Specjalistyczny preparat do usuwania uporczywego odoru uryny i innych nieprzyjemnych zapachów</t>
    </r>
  </si>
  <si>
    <t>Załącznik nr.2</t>
  </si>
  <si>
    <t>Sownie wartość brutto:</t>
  </si>
  <si>
    <t>Data, podpis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</si>
</sst>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14">
    <font>
      <sz val="10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</font>
    <font>
      <sz val="9"/>
      <name val="Arial CE"/>
      <charset val="238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slantDashDot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 applyFill="1"/>
    <xf numFmtId="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2.75"/>
  <cols>
    <col min="1" max="1" width="4" style="1" customWidth="1"/>
    <col min="2" max="2" width="70.140625" style="2" customWidth="1"/>
    <col min="3" max="3" width="5.140625" style="1" customWidth="1"/>
    <col min="4" max="4" width="10.140625" style="1" bestFit="1" customWidth="1"/>
    <col min="5" max="5" width="9.28515625" style="1" bestFit="1" customWidth="1"/>
    <col min="6" max="6" width="12.7109375" style="1" bestFit="1" customWidth="1"/>
    <col min="7" max="7" width="8.42578125" style="1" customWidth="1"/>
    <col min="8" max="8" width="9.42578125" style="1" bestFit="1" customWidth="1"/>
    <col min="9" max="9" width="11.42578125" style="1" customWidth="1"/>
    <col min="10" max="10" width="8.28515625" style="1" customWidth="1"/>
    <col min="11" max="11" width="12.5703125" style="1" customWidth="1"/>
    <col min="12" max="12" width="9.42578125" style="1" bestFit="1" customWidth="1"/>
    <col min="13" max="16384" width="9.140625" style="1"/>
  </cols>
  <sheetData>
    <row r="1" spans="1:12" ht="74.25" customHeight="1">
      <c r="A1" s="39" t="s">
        <v>38</v>
      </c>
      <c r="B1" s="40"/>
      <c r="F1" s="42"/>
      <c r="G1" s="43"/>
      <c r="H1" s="43"/>
      <c r="I1" s="43"/>
      <c r="J1" s="44"/>
      <c r="K1" s="44"/>
      <c r="L1" s="45"/>
    </row>
    <row r="2" spans="1:12" ht="14.25" customHeight="1">
      <c r="A2" s="40"/>
      <c r="B2" s="40"/>
      <c r="G2" s="46" t="s">
        <v>26</v>
      </c>
      <c r="H2" s="46"/>
      <c r="I2" s="46"/>
      <c r="J2" s="26"/>
      <c r="K2" s="26"/>
    </row>
    <row r="3" spans="1:12" ht="13.5" thickBot="1">
      <c r="A3" s="41"/>
      <c r="B3" s="41"/>
      <c r="I3" s="4"/>
      <c r="J3" s="4"/>
      <c r="K3" s="4"/>
    </row>
    <row r="4" spans="1:12" ht="15.75">
      <c r="A4" s="7"/>
      <c r="B4" s="47"/>
      <c r="C4" s="48"/>
      <c r="D4" s="47" t="s">
        <v>45</v>
      </c>
      <c r="E4" s="47"/>
      <c r="F4" s="8"/>
      <c r="G4" s="8"/>
      <c r="H4" s="8"/>
      <c r="I4" s="8"/>
      <c r="J4" s="8"/>
      <c r="K4" s="8"/>
      <c r="L4" s="9">
        <v>2019</v>
      </c>
    </row>
    <row r="5" spans="1:12" ht="31.5">
      <c r="A5" s="12" t="s">
        <v>8</v>
      </c>
      <c r="B5" s="13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4" t="s">
        <v>15</v>
      </c>
      <c r="I5" s="14" t="s">
        <v>16</v>
      </c>
      <c r="J5" s="14" t="s">
        <v>28</v>
      </c>
      <c r="K5" s="14" t="s">
        <v>17</v>
      </c>
      <c r="L5" s="15" t="s">
        <v>29</v>
      </c>
    </row>
    <row r="6" spans="1:12">
      <c r="A6" s="16" t="s">
        <v>18</v>
      </c>
      <c r="B6" s="17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7" t="s">
        <v>24</v>
      </c>
      <c r="H6" s="17" t="s">
        <v>36</v>
      </c>
      <c r="I6" s="17" t="s">
        <v>25</v>
      </c>
      <c r="J6" s="17" t="s">
        <v>30</v>
      </c>
      <c r="K6" s="17" t="s">
        <v>31</v>
      </c>
      <c r="L6" s="18" t="s">
        <v>32</v>
      </c>
    </row>
    <row r="7" spans="1:12" ht="42" customHeight="1">
      <c r="A7" s="19" t="s">
        <v>0</v>
      </c>
      <c r="B7" s="27" t="s">
        <v>40</v>
      </c>
      <c r="C7" s="28" t="s">
        <v>27</v>
      </c>
      <c r="D7" s="20">
        <v>2</v>
      </c>
      <c r="E7" s="21"/>
      <c r="F7" s="10">
        <f t="shared" ref="F7:F14" si="0">D7*E7</f>
        <v>0</v>
      </c>
      <c r="G7" s="22">
        <v>0.23</v>
      </c>
      <c r="H7" s="10">
        <f t="shared" ref="H7:H14" si="1">F7*G7</f>
        <v>0</v>
      </c>
      <c r="I7" s="10">
        <f t="shared" ref="I7:I14" si="2">H7+F7</f>
        <v>0</v>
      </c>
      <c r="J7" s="23"/>
      <c r="K7" s="10">
        <f t="shared" ref="K7:K14" si="3">I7/D7</f>
        <v>0</v>
      </c>
      <c r="L7" s="24"/>
    </row>
    <row r="8" spans="1:12" ht="42" customHeight="1">
      <c r="A8" s="19" t="s">
        <v>1</v>
      </c>
      <c r="B8" s="29" t="s">
        <v>41</v>
      </c>
      <c r="C8" s="28" t="s">
        <v>27</v>
      </c>
      <c r="D8" s="20">
        <v>80</v>
      </c>
      <c r="E8" s="21"/>
      <c r="F8" s="10">
        <f t="shared" si="0"/>
        <v>0</v>
      </c>
      <c r="G8" s="22">
        <v>0.23</v>
      </c>
      <c r="H8" s="10">
        <f t="shared" si="1"/>
        <v>0</v>
      </c>
      <c r="I8" s="10">
        <f t="shared" si="2"/>
        <v>0</v>
      </c>
      <c r="J8" s="23"/>
      <c r="K8" s="10">
        <f t="shared" si="3"/>
        <v>0</v>
      </c>
      <c r="L8" s="24"/>
    </row>
    <row r="9" spans="1:12" ht="55.5" customHeight="1">
      <c r="A9" s="19" t="s">
        <v>2</v>
      </c>
      <c r="B9" s="27" t="s">
        <v>42</v>
      </c>
      <c r="C9" s="30" t="s">
        <v>27</v>
      </c>
      <c r="D9" s="20">
        <v>30</v>
      </c>
      <c r="E9" s="21"/>
      <c r="F9" s="10">
        <f t="shared" si="0"/>
        <v>0</v>
      </c>
      <c r="G9" s="22">
        <v>0.23</v>
      </c>
      <c r="H9" s="10">
        <f t="shared" si="1"/>
        <v>0</v>
      </c>
      <c r="I9" s="10">
        <f t="shared" si="2"/>
        <v>0</v>
      </c>
      <c r="J9" s="23"/>
      <c r="K9" s="10">
        <f t="shared" si="3"/>
        <v>0</v>
      </c>
      <c r="L9" s="24"/>
    </row>
    <row r="10" spans="1:12" ht="42" customHeight="1">
      <c r="A10" s="19" t="s">
        <v>3</v>
      </c>
      <c r="B10" s="27" t="s">
        <v>35</v>
      </c>
      <c r="C10" s="30" t="s">
        <v>27</v>
      </c>
      <c r="D10" s="20">
        <v>140</v>
      </c>
      <c r="E10" s="21"/>
      <c r="F10" s="10">
        <f t="shared" si="0"/>
        <v>0</v>
      </c>
      <c r="G10" s="22">
        <v>0.23</v>
      </c>
      <c r="H10" s="10">
        <f t="shared" si="1"/>
        <v>0</v>
      </c>
      <c r="I10" s="10">
        <f t="shared" si="2"/>
        <v>0</v>
      </c>
      <c r="J10" s="23"/>
      <c r="K10" s="10">
        <f t="shared" si="3"/>
        <v>0</v>
      </c>
      <c r="L10" s="24"/>
    </row>
    <row r="11" spans="1:12" ht="42" customHeight="1">
      <c r="A11" s="19" t="s">
        <v>4</v>
      </c>
      <c r="B11" s="27" t="s">
        <v>43</v>
      </c>
      <c r="C11" s="30" t="s">
        <v>27</v>
      </c>
      <c r="D11" s="20">
        <v>2</v>
      </c>
      <c r="E11" s="21"/>
      <c r="F11" s="10">
        <f t="shared" si="0"/>
        <v>0</v>
      </c>
      <c r="G11" s="22">
        <v>0.23</v>
      </c>
      <c r="H11" s="10">
        <f t="shared" si="1"/>
        <v>0</v>
      </c>
      <c r="I11" s="10">
        <f t="shared" si="2"/>
        <v>0</v>
      </c>
      <c r="J11" s="23"/>
      <c r="K11" s="10">
        <f t="shared" si="3"/>
        <v>0</v>
      </c>
      <c r="L11" s="24"/>
    </row>
    <row r="12" spans="1:12" ht="42" customHeight="1">
      <c r="A12" s="19" t="s">
        <v>5</v>
      </c>
      <c r="B12" s="27" t="s">
        <v>37</v>
      </c>
      <c r="C12" s="30" t="s">
        <v>33</v>
      </c>
      <c r="D12" s="20">
        <v>2</v>
      </c>
      <c r="E12" s="21"/>
      <c r="F12" s="10">
        <f t="shared" si="0"/>
        <v>0</v>
      </c>
      <c r="G12" s="22">
        <v>0.23</v>
      </c>
      <c r="H12" s="10">
        <f t="shared" si="1"/>
        <v>0</v>
      </c>
      <c r="I12" s="10">
        <f t="shared" si="2"/>
        <v>0</v>
      </c>
      <c r="J12" s="23"/>
      <c r="K12" s="10">
        <f t="shared" si="3"/>
        <v>0</v>
      </c>
      <c r="L12" s="24"/>
    </row>
    <row r="13" spans="1:12" ht="42" customHeight="1">
      <c r="A13" s="19" t="s">
        <v>6</v>
      </c>
      <c r="B13" s="27" t="s">
        <v>39</v>
      </c>
      <c r="C13" s="30" t="s">
        <v>34</v>
      </c>
      <c r="D13" s="20">
        <v>2800</v>
      </c>
      <c r="E13" s="21"/>
      <c r="F13" s="10">
        <f t="shared" si="0"/>
        <v>0</v>
      </c>
      <c r="G13" s="22">
        <v>0.23</v>
      </c>
      <c r="H13" s="10">
        <f t="shared" si="1"/>
        <v>0</v>
      </c>
      <c r="I13" s="10">
        <f t="shared" si="2"/>
        <v>0</v>
      </c>
      <c r="J13" s="23"/>
      <c r="K13" s="10">
        <f t="shared" si="3"/>
        <v>0</v>
      </c>
      <c r="L13" s="24"/>
    </row>
    <row r="14" spans="1:12" ht="42" customHeight="1" thickBot="1">
      <c r="A14" s="25" t="s">
        <v>7</v>
      </c>
      <c r="B14" s="31" t="s">
        <v>44</v>
      </c>
      <c r="C14" s="32" t="s">
        <v>27</v>
      </c>
      <c r="D14" s="33">
        <v>6</v>
      </c>
      <c r="E14" s="34"/>
      <c r="F14" s="35">
        <f t="shared" si="0"/>
        <v>0</v>
      </c>
      <c r="G14" s="36">
        <v>0.23</v>
      </c>
      <c r="H14" s="35">
        <f t="shared" si="1"/>
        <v>0</v>
      </c>
      <c r="I14" s="35">
        <f t="shared" si="2"/>
        <v>0</v>
      </c>
      <c r="J14" s="37"/>
      <c r="K14" s="35">
        <f t="shared" si="3"/>
        <v>0</v>
      </c>
      <c r="L14" s="38"/>
    </row>
    <row r="15" spans="1:12" ht="30.75" customHeight="1" thickBot="1">
      <c r="B15" s="3"/>
      <c r="F15" s="11">
        <f>SUM(F7:F14)</f>
        <v>0</v>
      </c>
      <c r="G15" s="6"/>
      <c r="H15" s="11">
        <f>SUM(H7:H14)</f>
        <v>0</v>
      </c>
      <c r="I15" s="11">
        <f>SUM(I7:I14)</f>
        <v>0</v>
      </c>
      <c r="J15" s="5"/>
      <c r="K15" s="5"/>
      <c r="L15" s="2"/>
    </row>
    <row r="16" spans="1:12">
      <c r="B16" s="3"/>
    </row>
    <row r="17" spans="2:10">
      <c r="B17" s="49" t="s">
        <v>46</v>
      </c>
      <c r="C17" s="50"/>
      <c r="D17" s="50"/>
      <c r="E17" s="50"/>
      <c r="F17" s="50"/>
      <c r="G17" s="50"/>
      <c r="H17" s="50"/>
      <c r="I17" s="50"/>
      <c r="J17" s="51"/>
    </row>
    <row r="18" spans="2:10">
      <c r="B18" s="52"/>
      <c r="C18" s="53"/>
      <c r="D18" s="53"/>
      <c r="E18" s="53"/>
      <c r="F18" s="53"/>
      <c r="G18" s="53"/>
      <c r="H18" s="53"/>
      <c r="I18" s="53"/>
      <c r="J18" s="54"/>
    </row>
    <row r="19" spans="2:10">
      <c r="B19" s="3"/>
    </row>
    <row r="20" spans="2:10">
      <c r="B20" s="3"/>
    </row>
    <row r="21" spans="2:10">
      <c r="B21" s="3"/>
    </row>
    <row r="22" spans="2:10" ht="13.5" thickBot="1">
      <c r="B22" s="3"/>
    </row>
    <row r="23" spans="2:10">
      <c r="H23" s="55" t="s">
        <v>47</v>
      </c>
      <c r="I23" s="55"/>
      <c r="J23" s="55"/>
    </row>
  </sheetData>
  <mergeCells count="7">
    <mergeCell ref="B17:J18"/>
    <mergeCell ref="H23:J23"/>
    <mergeCell ref="A1:B3"/>
    <mergeCell ref="F1:L1"/>
    <mergeCell ref="G2:I2"/>
    <mergeCell ref="B4:C4"/>
    <mergeCell ref="D4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ilość 2019 prof strona</vt:lpstr>
      <vt:lpstr>'ilość 2019 prof strona'!Obszar_wydruku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2018-12-15T10:03:49Z</cp:lastPrinted>
  <dcterms:created xsi:type="dcterms:W3CDTF">2013-12-12T10:00:56Z</dcterms:created>
  <dcterms:modified xsi:type="dcterms:W3CDTF">2018-12-17T09:15:55Z</dcterms:modified>
</cp:coreProperties>
</file>