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Artykóły spożywcze" sheetId="1" r:id="rId1"/>
    <sheet name="Artykóły spożywcze do wysłania" sheetId="2" r:id="rId2"/>
    <sheet name="Artykóły spożywcze_sprawdzenie" sheetId="3" r:id="rId3"/>
  </sheets>
  <definedNames/>
  <calcPr fullCalcOnLoad="1"/>
</workbook>
</file>

<file path=xl/sharedStrings.xml><?xml version="1.0" encoding="utf-8"?>
<sst xmlns="http://schemas.openxmlformats.org/spreadsheetml/2006/main" count="1341" uniqueCount="426">
  <si>
    <t xml:space="preserve">Załącznik Nr 1 </t>
  </si>
  <si>
    <t>L.p.</t>
  </si>
  <si>
    <t xml:space="preserve">Nazwa produktu </t>
  </si>
  <si>
    <t>jedn</t>
  </si>
  <si>
    <t>Ilość</t>
  </si>
  <si>
    <r>
      <rPr>
        <b/>
        <sz val="9"/>
        <rFont val="Times New Roman"/>
        <family val="1"/>
      </rPr>
      <t>Cena netto
za jedn</t>
    </r>
  </si>
  <si>
    <t>Cena netto za jednostke</t>
  </si>
  <si>
    <r>
      <rPr>
        <b/>
        <sz val="9"/>
        <rFont val="Times New Roman"/>
        <family val="1"/>
      </rPr>
      <t>Cena brutto
za jedn</t>
    </r>
  </si>
  <si>
    <t>A</t>
  </si>
  <si>
    <t>B</t>
  </si>
  <si>
    <t>C</t>
  </si>
  <si>
    <t>D</t>
  </si>
  <si>
    <t>E</t>
  </si>
  <si>
    <t>1.</t>
  </si>
  <si>
    <t>kg</t>
  </si>
  <si>
    <t>2.</t>
  </si>
  <si>
    <t>3.</t>
  </si>
  <si>
    <t>kg</t>
  </si>
  <si>
    <t>4.</t>
  </si>
  <si>
    <t>kg</t>
  </si>
  <si>
    <t>5.</t>
  </si>
  <si>
    <t>kg</t>
  </si>
  <si>
    <t>6.</t>
  </si>
  <si>
    <t>kg</t>
  </si>
  <si>
    <t>7.</t>
  </si>
  <si>
    <t>kg</t>
  </si>
  <si>
    <t>8.</t>
  </si>
  <si>
    <t>kg</t>
  </si>
  <si>
    <t>9.</t>
  </si>
  <si>
    <t>kg</t>
  </si>
  <si>
    <t>10.</t>
  </si>
  <si>
    <t>kg</t>
  </si>
  <si>
    <t>11.</t>
  </si>
  <si>
    <t>Cukier biały kryształ 1kg kat. 2 UE</t>
  </si>
  <si>
    <t>kg</t>
  </si>
  <si>
    <t>12.</t>
  </si>
  <si>
    <t>kg</t>
  </si>
  <si>
    <t>13.</t>
  </si>
  <si>
    <t>kg</t>
  </si>
  <si>
    <t>14.</t>
  </si>
  <si>
    <t>15.</t>
  </si>
  <si>
    <t>kg</t>
  </si>
  <si>
    <t>16.</t>
  </si>
  <si>
    <t>kg</t>
  </si>
  <si>
    <t>17.</t>
  </si>
  <si>
    <t>Czekolada mleczna l00g -zawartość masy kakaowej min. 30% a mlecznej min. 15%</t>
  </si>
  <si>
    <t>kg</t>
  </si>
  <si>
    <t>18.</t>
  </si>
  <si>
    <t>kg</t>
  </si>
  <si>
    <t>19.</t>
  </si>
  <si>
    <t>kg</t>
  </si>
  <si>
    <t>20.</t>
  </si>
  <si>
    <t>kg</t>
  </si>
  <si>
    <t>21.</t>
  </si>
  <si>
    <t>kg</t>
  </si>
  <si>
    <t>22.</t>
  </si>
  <si>
    <t>Drożdże spożywcze 0,1kg</t>
  </si>
  <si>
    <t>kg</t>
  </si>
  <si>
    <t>23.</t>
  </si>
  <si>
    <t>kg</t>
  </si>
  <si>
    <t>24.</t>
  </si>
  <si>
    <t>kg</t>
  </si>
  <si>
    <t>25.</t>
  </si>
  <si>
    <t>26.</t>
  </si>
  <si>
    <t>kg</t>
  </si>
  <si>
    <t>27.</t>
  </si>
  <si>
    <t>kg</t>
  </si>
  <si>
    <t>28.</t>
  </si>
  <si>
    <t>Grzyby suszone - podgrzybek gatunek I</t>
  </si>
  <si>
    <t>kg</t>
  </si>
  <si>
    <t>29.</t>
  </si>
  <si>
    <t>kg</t>
  </si>
  <si>
    <t>30.</t>
  </si>
  <si>
    <t>kg</t>
  </si>
  <si>
    <t>31.</t>
  </si>
  <si>
    <t>kg</t>
  </si>
  <si>
    <t>32.</t>
  </si>
  <si>
    <t>kg</t>
  </si>
  <si>
    <t>33.</t>
  </si>
  <si>
    <t>kg</t>
  </si>
  <si>
    <t>34.</t>
  </si>
  <si>
    <t>Kasza gryczana prażona 1kg</t>
  </si>
  <si>
    <t>kg</t>
  </si>
  <si>
    <t>35.</t>
  </si>
  <si>
    <t>kg</t>
  </si>
  <si>
    <t>36.</t>
  </si>
  <si>
    <t xml:space="preserve">Kasza jaglana 1kg </t>
  </si>
  <si>
    <t>kg</t>
  </si>
  <si>
    <t>37.</t>
  </si>
  <si>
    <t>kg</t>
  </si>
  <si>
    <t>38.</t>
  </si>
  <si>
    <t>kg</t>
  </si>
  <si>
    <t>39.</t>
  </si>
  <si>
    <t>Kasza manna 1kg</t>
  </si>
  <si>
    <t>kg</t>
  </si>
  <si>
    <t>40.</t>
  </si>
  <si>
    <t>kg</t>
  </si>
  <si>
    <t>41.</t>
  </si>
  <si>
    <t>kg</t>
  </si>
  <si>
    <t>42.</t>
  </si>
  <si>
    <t>kg</t>
  </si>
  <si>
    <t>43.</t>
  </si>
  <si>
    <t>kg</t>
  </si>
  <si>
    <t>44.</t>
  </si>
  <si>
    <t>Kisiel 1kg bez cukru (wydajność 1kg kiślu 12-14 l gotowego produktu)</t>
  </si>
  <si>
    <t>kg</t>
  </si>
  <si>
    <t>45.</t>
  </si>
  <si>
    <t>kg</t>
  </si>
  <si>
    <t>46.</t>
  </si>
  <si>
    <t>47.</t>
  </si>
  <si>
    <t>kg</t>
  </si>
  <si>
    <t>48.</t>
  </si>
  <si>
    <t>kg</t>
  </si>
  <si>
    <t>49.</t>
  </si>
  <si>
    <t>kg</t>
  </si>
  <si>
    <t>50.</t>
  </si>
  <si>
    <t>Korpusy babeczek słodkie typu Dan Cake lub produkt równoważny 200g (24 sztuki) bez konserwantów</t>
  </si>
  <si>
    <t>kg</t>
  </si>
  <si>
    <t>51.</t>
  </si>
  <si>
    <t>kg</t>
  </si>
  <si>
    <t>52.</t>
  </si>
  <si>
    <t>kg</t>
  </si>
  <si>
    <t>53.</t>
  </si>
  <si>
    <t>Kwasek cytrynowy 20g</t>
  </si>
  <si>
    <t>kg</t>
  </si>
  <si>
    <t>54.</t>
  </si>
  <si>
    <t>Liście laurowe 500g</t>
  </si>
  <si>
    <t>kg</t>
  </si>
  <si>
    <t>55.</t>
  </si>
  <si>
    <t>kg</t>
  </si>
  <si>
    <t>56.</t>
  </si>
  <si>
    <t>57.</t>
  </si>
  <si>
    <t>Mak niebieski</t>
  </si>
  <si>
    <t>kg</t>
  </si>
  <si>
    <t>58.</t>
  </si>
  <si>
    <t>kg</t>
  </si>
  <si>
    <t>59.</t>
  </si>
  <si>
    <t>kg</t>
  </si>
  <si>
    <t>60.</t>
  </si>
  <si>
    <t>kg</t>
  </si>
  <si>
    <t>61.</t>
  </si>
  <si>
    <t>Masa korówkowa 400g</t>
  </si>
  <si>
    <t>kg</t>
  </si>
  <si>
    <t>62.</t>
  </si>
  <si>
    <t>kg</t>
  </si>
  <si>
    <t>63.</t>
  </si>
  <si>
    <t>kg</t>
  </si>
  <si>
    <t>64.</t>
  </si>
  <si>
    <t>kg</t>
  </si>
  <si>
    <t>65.</t>
  </si>
  <si>
    <t>Mąka ziemniaczana 1kg</t>
  </si>
  <si>
    <t>kg</t>
  </si>
  <si>
    <t>66.</t>
  </si>
  <si>
    <t xml:space="preserve">Mieszanka bakaliowa 100-170g, skład: rodzynki,chipsy bananowe, ananasy kandyzowane, orzechy włoskie, morele, figi, daktyle, migdały, orzechy laskowe </t>
  </si>
  <si>
    <t>kg</t>
  </si>
  <si>
    <t>67.</t>
  </si>
  <si>
    <t>kg</t>
  </si>
  <si>
    <t>68.</t>
  </si>
  <si>
    <t>kg</t>
  </si>
  <si>
    <t>69.</t>
  </si>
  <si>
    <t>Miód pszczeli wielokwiatowy 25g</t>
  </si>
  <si>
    <t>kg</t>
  </si>
  <si>
    <t>70.</t>
  </si>
  <si>
    <t>kg</t>
  </si>
  <si>
    <t>71.</t>
  </si>
  <si>
    <t>kg</t>
  </si>
  <si>
    <t>72.</t>
  </si>
  <si>
    <t>73.</t>
  </si>
  <si>
    <t>kg</t>
  </si>
  <si>
    <t>74.</t>
  </si>
  <si>
    <t>75.</t>
  </si>
  <si>
    <t>kg</t>
  </si>
  <si>
    <t>76.</t>
  </si>
  <si>
    <t>77.</t>
  </si>
  <si>
    <t>kg</t>
  </si>
  <si>
    <t>78.</t>
  </si>
  <si>
    <t>kg</t>
  </si>
  <si>
    <t>79.</t>
  </si>
  <si>
    <t>80.</t>
  </si>
  <si>
    <t>kg</t>
  </si>
  <si>
    <t>81.</t>
  </si>
  <si>
    <t>kg</t>
  </si>
  <si>
    <t>82.</t>
  </si>
  <si>
    <t>kg</t>
  </si>
  <si>
    <t>83.</t>
  </si>
  <si>
    <t>kg</t>
  </si>
  <si>
    <t>84.</t>
  </si>
  <si>
    <t>kg</t>
  </si>
  <si>
    <t>85.</t>
  </si>
  <si>
    <t>86.</t>
  </si>
  <si>
    <t>kg</t>
  </si>
  <si>
    <t>87.</t>
  </si>
  <si>
    <t>kg</t>
  </si>
  <si>
    <t>88.</t>
  </si>
  <si>
    <t>Posypka dekoracyjna pałeczki owocowe 50g</t>
  </si>
  <si>
    <t>kg</t>
  </si>
  <si>
    <t>89.</t>
  </si>
  <si>
    <t>Proszek do pieczenia 36g</t>
  </si>
  <si>
    <t>kg</t>
  </si>
  <si>
    <t>90.</t>
  </si>
  <si>
    <t>kg</t>
  </si>
  <si>
    <t>91.</t>
  </si>
  <si>
    <t>kg</t>
  </si>
  <si>
    <t>92.</t>
  </si>
  <si>
    <t>kg</t>
  </si>
  <si>
    <t>93.</t>
  </si>
  <si>
    <t>kg</t>
  </si>
  <si>
    <t>94.</t>
  </si>
  <si>
    <t>kg</t>
  </si>
  <si>
    <t>95.</t>
  </si>
  <si>
    <t>kg</t>
  </si>
  <si>
    <t>96.</t>
  </si>
  <si>
    <t>kg</t>
  </si>
  <si>
    <t>97.</t>
  </si>
  <si>
    <t>kg</t>
  </si>
  <si>
    <t>98.</t>
  </si>
  <si>
    <t>99.</t>
  </si>
  <si>
    <t>kg</t>
  </si>
  <si>
    <t>100.</t>
  </si>
  <si>
    <t>Rodzynki sułtańskie</t>
  </si>
  <si>
    <t>kg</t>
  </si>
  <si>
    <t>101.</t>
  </si>
  <si>
    <t>kg</t>
  </si>
  <si>
    <t>102.</t>
  </si>
  <si>
    <t>Rurka waflowa 115g</t>
  </si>
  <si>
    <t>kg</t>
  </si>
  <si>
    <t>103.</t>
  </si>
  <si>
    <t>kg</t>
  </si>
  <si>
    <t>104.</t>
  </si>
  <si>
    <t>Ryż błyskawiczny 250g</t>
  </si>
  <si>
    <t>kg</t>
  </si>
  <si>
    <t>105.</t>
  </si>
  <si>
    <t>kg</t>
  </si>
  <si>
    <t>106.</t>
  </si>
  <si>
    <t>kg</t>
  </si>
  <si>
    <t>107.</t>
  </si>
  <si>
    <t>kg</t>
  </si>
  <si>
    <t>108.</t>
  </si>
  <si>
    <t>Sok grejpfrutowy bez dodatku cukru, zawierający naturalnie występujące cukry w owocach 1l</t>
  </si>
  <si>
    <t>109.</t>
  </si>
  <si>
    <t>Sok jabłkowy 200ml bez dodatku cukru, zawierające naturalnie wvstępujące cukry w owocach</t>
  </si>
  <si>
    <t>110.</t>
  </si>
  <si>
    <t>Sok jabłkowy bez dodatku cukru, zawierający naturalnie występujące cukry w owocach 1l</t>
  </si>
  <si>
    <t>111.</t>
  </si>
  <si>
    <t xml:space="preserve">Sok pomarańczowy 200ml bez dodatku cukru, zawierający naturalnie występujące cukry w owocach </t>
  </si>
  <si>
    <t>112.</t>
  </si>
  <si>
    <t>Sok pomarańczowy bez dodatku cukru, zawierający naturalnie występujące cukry w owocach 1l</t>
  </si>
  <si>
    <t>113.</t>
  </si>
  <si>
    <t>kg</t>
  </si>
  <si>
    <t>114.</t>
  </si>
  <si>
    <t>kg</t>
  </si>
  <si>
    <t>115.</t>
  </si>
  <si>
    <t>kg</t>
  </si>
  <si>
    <t>116.</t>
  </si>
  <si>
    <t>Sos tatarski 400g</t>
  </si>
  <si>
    <t>kg</t>
  </si>
  <si>
    <t>117.</t>
  </si>
  <si>
    <t>kg</t>
  </si>
  <si>
    <t>118.</t>
  </si>
  <si>
    <t>119.</t>
  </si>
  <si>
    <t>kg</t>
  </si>
  <si>
    <t>120.</t>
  </si>
  <si>
    <t>kg</t>
  </si>
  <si>
    <t>123.</t>
  </si>
  <si>
    <t>124.</t>
  </si>
  <si>
    <t>kg</t>
  </si>
  <si>
    <t>125.</t>
  </si>
  <si>
    <t xml:space="preserve">Wafelki dla diabetyków </t>
  </si>
  <si>
    <t>kg</t>
  </si>
  <si>
    <t>126.</t>
  </si>
  <si>
    <t>Wafle suche tortowe – bez sztucznych barwników bez konserwantów, waga od 120 do 170g opakowania, kcal od 416 do 420/ 100g produktu</t>
  </si>
  <si>
    <t>kg</t>
  </si>
  <si>
    <t>127.</t>
  </si>
  <si>
    <t>kg</t>
  </si>
  <si>
    <t>128.</t>
  </si>
  <si>
    <t>129.</t>
  </si>
  <si>
    <t>kg</t>
  </si>
  <si>
    <t>130.</t>
  </si>
  <si>
    <t>Ziarno sezamu 100 g</t>
  </si>
  <si>
    <t>kg</t>
  </si>
  <si>
    <t>131.</t>
  </si>
  <si>
    <t>kg</t>
  </si>
  <si>
    <t>132.</t>
  </si>
  <si>
    <t>kg</t>
  </si>
  <si>
    <t>133.</t>
  </si>
  <si>
    <t>Żelatyna spożywcza wieprzowa 50g</t>
  </si>
  <si>
    <t>kg</t>
  </si>
  <si>
    <t>RAZEM</t>
  </si>
  <si>
    <t>x</t>
  </si>
  <si>
    <t>x</t>
  </si>
  <si>
    <t>x</t>
  </si>
  <si>
    <t>Wartość dostawy brutto w zł:…………………………………….</t>
  </si>
  <si>
    <t>Pieczątka i podpis</t>
  </si>
  <si>
    <t>Miejscowość data……………………………….</t>
  </si>
  <si>
    <t>wykonawcy</t>
  </si>
  <si>
    <t>Herbata owocowa fix 20 torebek "Herbapol"</t>
  </si>
  <si>
    <t xml:space="preserve">Kawa rozpuszczalna aglomerowana 100% kawy naturalnej 200g "Tchibo" </t>
  </si>
  <si>
    <t>Płatki kukurydziane 1kg "Nestle"</t>
  </si>
  <si>
    <t>Płatki kukurydziane 0,25kg "Nestle"</t>
  </si>
  <si>
    <t xml:space="preserve">Przeciery pokarmowe, owocowe, dania gotowe 130g "Gerber" </t>
  </si>
  <si>
    <t>Syrop 420ml bez konserwantów pasteryzowany "Herbapol"</t>
  </si>
  <si>
    <t>Śmietana w spray lub równoważny 242 ml-250ml "Dr.Oetker"</t>
  </si>
  <si>
    <t xml:space="preserve">Papryka mielona ostra 20g "Galeo” </t>
  </si>
  <si>
    <t>Papryka mielona słodka 20g "Galeo”</t>
  </si>
  <si>
    <t>Cukier puder 0,5kg</t>
  </si>
  <si>
    <t>szt</t>
  </si>
  <si>
    <t>Masło roślinne 250g kubek o zawartości minimum 30% oleju słonecznikowego</t>
  </si>
  <si>
    <t>Miód pszczeli wielokwiatowy 400g</t>
  </si>
  <si>
    <t>Rosół drobiowy instant 2,2kg "Winiary”</t>
  </si>
  <si>
    <t>Ryż biały długoziarnisty 1kg</t>
  </si>
  <si>
    <t>Sól kuchenna jodowana 1kg</t>
  </si>
  <si>
    <t>l</t>
  </si>
  <si>
    <t>Majeranek otarty 500g</t>
  </si>
  <si>
    <t>Chrzan w zalewie kwasu cytrynowego "Rębek" 300g</t>
  </si>
  <si>
    <t>Ciastka kruche (różne rodzaje) 1kg</t>
  </si>
  <si>
    <t>Budyń bez cukru "Winiary" 1,3 kg (rózne smaki)</t>
  </si>
  <si>
    <t>Brzoskwinie połówki w lekkim syropie puszka 850 g, po odcieku 470 g</t>
  </si>
  <si>
    <t>Biszkopty 120 g bez konserwantów i sztucznych barwników, mąka pszenna 40-43%, jaja 25-27%</t>
  </si>
  <si>
    <t>Ananas plastry w lekkim syropie, puszka 565 g,             po odcieku 340 g</t>
  </si>
  <si>
    <t>Czekolada nadziewana 100 g "Wedel" (różne smaki)</t>
  </si>
  <si>
    <t>Czekolada gorzka l00g, masa kakaowa minimum 64%</t>
  </si>
  <si>
    <t>Czosnek granulowany 1 kg</t>
  </si>
  <si>
    <t>Woda mineralna niegazowana 0,5 l, składniki mineralne: wapń min. 128,26 mg/l, magnez min. 1,26 mg/l, sód max. 10mg/l, potas min. 2,5mg/l</t>
  </si>
  <si>
    <t>Woda mineralna niegazowana 1,5 l, składniki mineralne: wapń min. 128,26 mg/l, magnez min. 1,26 mg/l, sód max. 10mg/l, potas min. 2,5mg/l</t>
  </si>
  <si>
    <t>Wafelki Grześki "Goplana"</t>
  </si>
  <si>
    <t xml:space="preserve">Sałatka szwedzka 900ml, po odcieku 500g </t>
  </si>
  <si>
    <t>Płatki owsiane górskie 0,5kg, zaw. witaminy z grupy B czas gotowania 3-4 minuty</t>
  </si>
  <si>
    <t>Pierniki w czekoladzie 1 kg</t>
  </si>
  <si>
    <t>Koncentrat pomidorowy 30% "Pudliszki" 200g</t>
  </si>
  <si>
    <t>Koncentrat pomidorowy 30% "Pudliszki" 950g</t>
  </si>
  <si>
    <t>Ketchup łagodny 250g (mini.151g pomidorów na 100g produktu)</t>
  </si>
  <si>
    <t>Ketchup łagodny 500g (mini.151g pomidorów na 100g produktu)</t>
  </si>
  <si>
    <t>Herata czarna ekspresowa Saga 100 saszetek</t>
  </si>
  <si>
    <t xml:space="preserve">Galaretka owocowa (różne smaki) bez dodatku cukru, naturalne barwniki, opak. od 75g do 80g </t>
  </si>
  <si>
    <t>Herbata Yunnan liściasta czarna 100g</t>
  </si>
  <si>
    <t>Herbata czarna ekspresowa "Lipton" 100 saszetek</t>
  </si>
  <si>
    <t>Herbata miętowa fix 20 torebek "Herbapol"</t>
  </si>
  <si>
    <t>Kakao naturalne ciemne zawartość tłuszczu max. 10% w 100g</t>
  </si>
  <si>
    <t>Kasza jęczmienna średnia mazurska 1kg</t>
  </si>
  <si>
    <t>Przyprawa Kucharek 1kg</t>
  </si>
  <si>
    <t>Bazylia 500g</t>
  </si>
  <si>
    <t>Tymianek 500g</t>
  </si>
  <si>
    <t>Kawa ,,Inka” 150g</t>
  </si>
  <si>
    <t>Koperek suszony igła 500g</t>
  </si>
  <si>
    <t>Majonez "Winiary" 700 ml</t>
  </si>
  <si>
    <t>Makarony (różne rodzaje) ,,Lubella” 500g</t>
  </si>
  <si>
    <t>Makarony (różne rodzaje) ,,Lubella” 2 kg</t>
  </si>
  <si>
    <t>Mąka pszenna typ 450 "Lubella" 1 kg</t>
  </si>
  <si>
    <t>Mąka pszenna typ 500 "Lubella" 1 kg</t>
  </si>
  <si>
    <t>Napój musujący 750ml bezalkoholowy</t>
  </si>
  <si>
    <t>Natka pietruszki suszona 500 g</t>
  </si>
  <si>
    <t xml:space="preserve">Ocet spirytusowy 10% - 0,5l </t>
  </si>
  <si>
    <t>Olej do smażenia ,,Kujawski” 1 l</t>
  </si>
  <si>
    <t>Papryka konserwowa słodka 900ml, masa netto po odcieku 380g</t>
  </si>
  <si>
    <t>Ogórki konserwowe 900ml, masa netto po odcieku 490g</t>
  </si>
  <si>
    <t>Batonik Pawełek "Wedel" (różne rodzaje)</t>
  </si>
  <si>
    <t>Kasza jęczmienna w saszetkach 100g do gotowania, czas gotowania do 15 minut</t>
  </si>
  <si>
    <t>Przyprawa "Winiary" do zup sosów i sałatek w płynie 1l</t>
  </si>
  <si>
    <t>Wiórki kokosowe l00g</t>
  </si>
  <si>
    <t>Ryż w saszetkach 100g do gotowania, czas gotowania do 15 minut,</t>
  </si>
  <si>
    <t>Kasza gryczana w saszetkach 100g do gotowania, czas gotowania do 15 minut</t>
  </si>
  <si>
    <t>Cukier waniliowy 30g</t>
  </si>
  <si>
    <t>Cynamon 20g (Prymat, Galeo, Appetita)</t>
  </si>
  <si>
    <t>Ćwikła z chrzanem 290g 80% buraka, 10% chrzanu)</t>
  </si>
  <si>
    <t>Delicje szampańskie (różne smaki) 147g, zawartość galaretki 50-53%, czekolada min. 15%</t>
  </si>
  <si>
    <t xml:space="preserve">Dżem 195g-210g (różne smaki) słodzony fruktozą zawartość owoców 45 - 55%, 138-140 kcal/100g produktu </t>
  </si>
  <si>
    <t>Groszek konserwowy 400g, po odsączeniu masa produktu 240g typu Dawtona</t>
  </si>
  <si>
    <t>Kawa naturalna mielona "Tchibo" 250g</t>
  </si>
  <si>
    <t>Koncentrat barszczu czerwonego 300ml "Krakus"</t>
  </si>
  <si>
    <t>Kotlety sojowe a la schabowe 100g</t>
  </si>
  <si>
    <t>Kukurydza konserwowa 400g, po odsączeniu masa produktu 220g typu Dawtona</t>
  </si>
  <si>
    <t>Makarony pełnoziarnisty (różne rodzaje) ,,Lubella” 400g</t>
  </si>
  <si>
    <t>Migdały w płatkach 50g-100g</t>
  </si>
  <si>
    <t>Musli 350g płatki zbożowe 70%, owoce suszone 30%</t>
  </si>
  <si>
    <t>Musztarda (różne rodzaje) bez glutenu, bez dodatku substancji konserwujących i zagęszczaczy, bez barwników 210 g</t>
  </si>
  <si>
    <t>Oliwki zielone bez pestek w zalewie 900g, masa netto po odcieku 450g</t>
  </si>
  <si>
    <t>Oliwki czarne bez pestek w zalewie 850g-900g, po odcieku mini.400g</t>
  </si>
  <si>
    <t>Pieczarka marynowana 850g-900g, masa netto po odcieku mini. 480g</t>
  </si>
  <si>
    <t>Pieprz naturalny czarny mielony 1 kg</t>
  </si>
  <si>
    <t xml:space="preserve">Pieczywo chrupkie razowe 150g-170g </t>
  </si>
  <si>
    <t>Seler konserwowy łagodny 460g, pasteryzowany po odcieku 320g</t>
  </si>
  <si>
    <t>Sok pomidorowy 300ml-330ml (Dawtona, Pinczów)</t>
  </si>
  <si>
    <t>Sos sałatkowy 1kg "Prymat"</t>
  </si>
  <si>
    <t>Sos grzybowy 1kg "Prymat"</t>
  </si>
  <si>
    <t>Sos boloński/neapolitański/ 1kg "Prymat"</t>
  </si>
  <si>
    <t xml:space="preserve">Konserwa rybna z otwieraczem  – makrela w oleju masa 170g, po odcieku mini.100g </t>
  </si>
  <si>
    <t>Konserwa rybna z otwieraczem  – makrela w pomidorach  masa 170g, po odcieku mini. 80g</t>
  </si>
  <si>
    <t>Wafle ryżowe 90g (ryż 99,9%)</t>
  </si>
  <si>
    <t>Ziele angielskie 500g</t>
  </si>
  <si>
    <t>121.</t>
  </si>
  <si>
    <t>122.</t>
  </si>
  <si>
    <t>136.</t>
  </si>
  <si>
    <t>137.</t>
  </si>
  <si>
    <t>Gałka muszkatołowa 10-20g (Prymat, Galeo, Appetita)</t>
  </si>
  <si>
    <t>Pieprz ziołowy 20g (Prymat, Galeo, Appetita)</t>
  </si>
  <si>
    <t>Przyprawa do drobiu 25g (Prymat, Galeo, Appetita)</t>
  </si>
  <si>
    <t>Przyprawa do mięsa 20g (Prymat, Galeo, Appetita)</t>
  </si>
  <si>
    <t>Przyprawa do piernika 20g (Prymat, Galeo, Appetita)</t>
  </si>
  <si>
    <t>Przyprawa do ryb 20g (Prymat, Galeo, Appetita)</t>
  </si>
  <si>
    <t>Przyprawa do żurku i barszczu białego 20g (Prymat, Galeo, Appetita)</t>
  </si>
  <si>
    <t>Zioła prowansalskie 10g (Prymat, Galeo, Appetita)</t>
  </si>
  <si>
    <t>Dżem (różne smaki) niskosłodzony 280g, mini.30% owoców w 100g produktu</t>
  </si>
  <si>
    <t>Budyń bez cukru i sztucznych barwników "Winiary"  35g-45g (różne smaki)</t>
  </si>
  <si>
    <t>Aromat do ciast o pojemności 10 ml (rózne rodzaje)</t>
  </si>
  <si>
    <t>Ciastka dla diabetyków 73g</t>
  </si>
  <si>
    <t xml:space="preserve">Cukierki galaretka w czekoladzie "Solidarność" </t>
  </si>
  <si>
    <t>Kminek ziarno i mielony 20g</t>
  </si>
  <si>
    <t xml:space="preserve">Wartość netto </t>
  </si>
  <si>
    <t>VAT %</t>
  </si>
  <si>
    <t>G</t>
  </si>
  <si>
    <t>Podatek Vat</t>
  </si>
  <si>
    <t>Cena brutto</t>
  </si>
  <si>
    <t>Wartość brutto</t>
  </si>
  <si>
    <t>Pojemność opakowania</t>
  </si>
  <si>
    <t>K</t>
  </si>
  <si>
    <t>L=IxK</t>
  </si>
  <si>
    <t>I=E+H</t>
  </si>
  <si>
    <t>F=DxE</t>
  </si>
  <si>
    <t>H=ExG</t>
  </si>
  <si>
    <t>J=IxD</t>
  </si>
  <si>
    <t>134.</t>
  </si>
  <si>
    <t>135.</t>
  </si>
  <si>
    <t>Aromat do ciast o pojemności 10 ml                            (rózne rodzaje)</t>
  </si>
  <si>
    <t>Brzoskwinie połówki w lekkim syropie puszka              850 g, po odcieku 470 g</t>
  </si>
  <si>
    <t>Masa krówkowa 400g</t>
  </si>
  <si>
    <t>załacznik nr 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</si>
</sst>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&quot;;\-#,##0.00&quot;   &quot;"/>
    <numFmt numFmtId="165" formatCode="#,##0.00&quot; zł &quot;;\-#,##0.00&quot; zł &quot;;&quot; -&quot;#&quot; zł &quot;;@\ "/>
    <numFmt numFmtId="166" formatCode="#,##0.00&quot; zł&quot;"/>
    <numFmt numFmtId="167" formatCode="#,##0.00\ &quot;zł&quot;"/>
  </numFmts>
  <fonts count="28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164" fontId="0" fillId="0" borderId="0" applyFont="0" applyFill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58" applyFont="1" applyFill="1" applyBorder="1" applyAlignment="1" applyProtection="1">
      <alignment horizontal="right" vertic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164" fontId="3" fillId="24" borderId="11" xfId="58" applyFont="1" applyFill="1" applyBorder="1" applyAlignment="1" applyProtection="1">
      <alignment horizontal="center" vertical="center" wrapText="1"/>
      <protection/>
    </xf>
    <xf numFmtId="165" fontId="3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164" fontId="5" fillId="0" borderId="11" xfId="58" applyFont="1" applyFill="1" applyBorder="1" applyAlignment="1" applyProtection="1">
      <alignment horizontal="right" vertical="center" wrapText="1"/>
      <protection/>
    </xf>
    <xf numFmtId="9" fontId="5" fillId="0" borderId="11" xfId="52" applyNumberFormat="1" applyFont="1" applyFill="1" applyBorder="1" applyAlignment="1" applyProtection="1">
      <alignment horizontal="center" vertical="center" wrapText="1"/>
      <protection/>
    </xf>
    <xf numFmtId="166" fontId="5" fillId="0" borderId="11" xfId="58" applyNumberFormat="1" applyFont="1" applyFill="1" applyBorder="1" applyAlignment="1" applyProtection="1">
      <alignment horizontal="right" vertical="center" wrapText="1"/>
      <protection/>
    </xf>
    <xf numFmtId="166" fontId="5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164" fontId="7" fillId="0" borderId="11" xfId="58" applyFont="1" applyFill="1" applyBorder="1" applyAlignment="1" applyProtection="1">
      <alignment horizontal="right" vertical="center"/>
      <protection/>
    </xf>
    <xf numFmtId="9" fontId="7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66" fontId="5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164" fontId="7" fillId="0" borderId="12" xfId="58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164" fontId="7" fillId="0" borderId="0" xfId="58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164" fontId="5" fillId="0" borderId="11" xfId="58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5" fillId="0" borderId="11" xfId="58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164" fontId="8" fillId="0" borderId="11" xfId="58" applyFont="1" applyFill="1" applyBorder="1" applyAlignment="1" applyProtection="1">
      <alignment horizontal="center" vertical="center" wrapText="1"/>
      <protection/>
    </xf>
    <xf numFmtId="164" fontId="7" fillId="0" borderId="11" xfId="58" applyFont="1" applyFill="1" applyBorder="1" applyAlignment="1" applyProtection="1">
      <alignment vertical="center"/>
      <protection/>
    </xf>
    <xf numFmtId="0" fontId="6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/>
    </xf>
    <xf numFmtId="164" fontId="5" fillId="0" borderId="11" xfId="58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164" fontId="5" fillId="0" borderId="10" xfId="58" applyFont="1" applyFill="1" applyBorder="1" applyAlignment="1" applyProtection="1">
      <alignment horizontal="right" vertical="center" wrapText="1"/>
      <protection/>
    </xf>
    <xf numFmtId="164" fontId="7" fillId="0" borderId="15" xfId="58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4" fontId="5" fillId="0" borderId="11" xfId="58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/>
    </xf>
    <xf numFmtId="167" fontId="26" fillId="0" borderId="15" xfId="0" applyNumberFormat="1" applyFont="1" applyBorder="1" applyAlignment="1">
      <alignment horizontal="center" vertical="center"/>
    </xf>
    <xf numFmtId="164" fontId="5" fillId="22" borderId="11" xfId="58" applyFont="1" applyFill="1" applyBorder="1" applyAlignment="1" applyProtection="1">
      <alignment horizontal="right" vertical="center" wrapText="1"/>
      <protection/>
    </xf>
    <xf numFmtId="164" fontId="7" fillId="22" borderId="11" xfId="58" applyFont="1" applyFill="1" applyBorder="1" applyAlignment="1" applyProtection="1">
      <alignment horizontal="right" vertical="center"/>
      <protection/>
    </xf>
    <xf numFmtId="164" fontId="5" fillId="22" borderId="11" xfId="58" applyFont="1" applyFill="1" applyBorder="1" applyAlignment="1" applyProtection="1">
      <alignment horizontal="right" vertical="center" wrapText="1"/>
      <protection/>
    </xf>
    <xf numFmtId="164" fontId="5" fillId="22" borderId="10" xfId="58" applyFont="1" applyFill="1" applyBorder="1" applyAlignment="1" applyProtection="1">
      <alignment horizontal="right" vertical="center" wrapText="1"/>
      <protection/>
    </xf>
    <xf numFmtId="9" fontId="5" fillId="22" borderId="11" xfId="58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>
      <alignment vertical="center"/>
    </xf>
    <xf numFmtId="9" fontId="5" fillId="22" borderId="10" xfId="58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52" applyNumberFormat="1" applyFont="1" applyFill="1" applyBorder="1" applyAlignment="1" applyProtection="1">
      <alignment horizontal="center" vertical="center" wrapText="1"/>
      <protection/>
    </xf>
    <xf numFmtId="2" fontId="5" fillId="22" borderId="11" xfId="0" applyNumberFormat="1" applyFont="1" applyFill="1" applyBorder="1" applyAlignment="1">
      <alignment horizontal="right" vertical="center" wrapText="1"/>
    </xf>
    <xf numFmtId="2" fontId="5" fillId="22" borderId="10" xfId="0" applyNumberFormat="1" applyFont="1" applyFill="1" applyBorder="1" applyAlignment="1">
      <alignment horizontal="right" vertical="center" wrapText="1"/>
    </xf>
    <xf numFmtId="9" fontId="5" fillId="0" borderId="11" xfId="58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vertical="center"/>
    </xf>
    <xf numFmtId="9" fontId="5" fillId="0" borderId="10" xfId="58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Fill="1" applyBorder="1" applyAlignment="1">
      <alignment horizontal="right" vertical="center" wrapText="1"/>
    </xf>
    <xf numFmtId="0" fontId="27" fillId="0" borderId="18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6"/>
  <sheetViews>
    <sheetView zoomScalePageLayoutView="0" workbookViewId="0" topLeftCell="A10">
      <selection activeCell="D5" sqref="D5"/>
    </sheetView>
  </sheetViews>
  <sheetFormatPr defaultColWidth="9.00390625" defaultRowHeight="12.75"/>
  <cols>
    <col min="1" max="1" width="4.140625" style="1" customWidth="1"/>
    <col min="2" max="2" width="38.421875" style="2" customWidth="1"/>
    <col min="3" max="3" width="5.7109375" style="3" customWidth="1"/>
    <col min="4" max="4" width="7.28125" style="4" customWidth="1"/>
    <col min="5" max="5" width="0" style="5" hidden="1" customWidth="1"/>
    <col min="6" max="6" width="8.421875" style="6" customWidth="1"/>
    <col min="7" max="7" width="6.7109375" style="1" customWidth="1"/>
    <col min="8" max="8" width="4.421875" style="5" customWidth="1"/>
    <col min="9" max="9" width="8.421875" style="5" customWidth="1"/>
    <col min="10" max="10" width="10.28125" style="5" customWidth="1"/>
    <col min="11" max="11" width="9.7109375" style="5" customWidth="1"/>
    <col min="12" max="12" width="10.00390625" style="5" customWidth="1"/>
    <col min="13" max="13" width="11.140625" style="5" customWidth="1"/>
    <col min="14" max="15" width="9.00390625" style="5" customWidth="1"/>
    <col min="16" max="16" width="14.421875" style="5" customWidth="1"/>
    <col min="17" max="16384" width="9.00390625" style="5" customWidth="1"/>
  </cols>
  <sheetData>
    <row r="2" spans="2:11" ht="12.75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</row>
    <row r="3" spans="1:13" ht="44.25" customHeight="1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9" t="s">
        <v>407</v>
      </c>
      <c r="H3" s="9" t="s">
        <v>408</v>
      </c>
      <c r="I3" s="9" t="s">
        <v>410</v>
      </c>
      <c r="J3" s="11" t="s">
        <v>411</v>
      </c>
      <c r="K3" s="11" t="s">
        <v>412</v>
      </c>
      <c r="L3" s="11" t="s">
        <v>413</v>
      </c>
      <c r="M3" s="11" t="s">
        <v>7</v>
      </c>
    </row>
    <row r="4" spans="1:13" ht="16.5" customHeight="1">
      <c r="A4" s="7" t="s">
        <v>8</v>
      </c>
      <c r="B4" s="8" t="s">
        <v>9</v>
      </c>
      <c r="C4" s="9" t="s">
        <v>10</v>
      </c>
      <c r="D4" s="9" t="s">
        <v>11</v>
      </c>
      <c r="E4" s="10"/>
      <c r="F4" s="10" t="s">
        <v>12</v>
      </c>
      <c r="G4" s="9" t="s">
        <v>417</v>
      </c>
      <c r="H4" s="9" t="s">
        <v>409</v>
      </c>
      <c r="I4" s="9" t="s">
        <v>418</v>
      </c>
      <c r="J4" s="11" t="s">
        <v>416</v>
      </c>
      <c r="K4" s="11" t="s">
        <v>419</v>
      </c>
      <c r="L4" s="11" t="s">
        <v>414</v>
      </c>
      <c r="M4" s="11" t="s">
        <v>415</v>
      </c>
    </row>
    <row r="5" spans="1:13" s="39" customFormat="1" ht="38.25" customHeight="1">
      <c r="A5" s="12" t="s">
        <v>13</v>
      </c>
      <c r="B5" s="13" t="s">
        <v>318</v>
      </c>
      <c r="C5" s="14" t="s">
        <v>14</v>
      </c>
      <c r="D5" s="48">
        <v>3.39</v>
      </c>
      <c r="E5" s="38">
        <v>2.69</v>
      </c>
      <c r="F5" s="15"/>
      <c r="G5" s="16"/>
      <c r="H5" s="17"/>
      <c r="I5" s="17"/>
      <c r="J5" s="18"/>
      <c r="K5" s="18"/>
      <c r="L5" s="18"/>
      <c r="M5" s="53"/>
    </row>
    <row r="6" spans="1:13" s="39" customFormat="1" ht="38.25" customHeight="1">
      <c r="A6" s="12" t="s">
        <v>15</v>
      </c>
      <c r="B6" s="40" t="s">
        <v>403</v>
      </c>
      <c r="C6" s="47" t="s">
        <v>311</v>
      </c>
      <c r="D6" s="48">
        <v>0.1</v>
      </c>
      <c r="E6" s="38"/>
      <c r="F6" s="15"/>
      <c r="G6" s="16"/>
      <c r="H6" s="17"/>
      <c r="I6" s="17"/>
      <c r="J6" s="18"/>
      <c r="K6" s="18"/>
      <c r="L6" s="18"/>
      <c r="M6" s="53"/>
    </row>
    <row r="7" spans="1:13" s="39" customFormat="1" ht="38.25" customHeight="1">
      <c r="A7" s="12" t="s">
        <v>16</v>
      </c>
      <c r="B7" s="40" t="s">
        <v>340</v>
      </c>
      <c r="C7" s="47" t="s">
        <v>14</v>
      </c>
      <c r="D7" s="48">
        <v>3</v>
      </c>
      <c r="E7" s="38"/>
      <c r="F7" s="15"/>
      <c r="G7" s="16"/>
      <c r="H7" s="17"/>
      <c r="I7" s="17"/>
      <c r="J7" s="18"/>
      <c r="K7" s="18"/>
      <c r="L7" s="18"/>
      <c r="M7" s="53"/>
    </row>
    <row r="8" spans="1:13" s="39" customFormat="1" ht="38.25" customHeight="1">
      <c r="A8" s="12" t="s">
        <v>18</v>
      </c>
      <c r="B8" s="40" t="s">
        <v>317</v>
      </c>
      <c r="C8" s="19" t="s">
        <v>17</v>
      </c>
      <c r="D8" s="49">
        <v>16.2</v>
      </c>
      <c r="E8" s="41"/>
      <c r="F8" s="20"/>
      <c r="G8" s="21"/>
      <c r="H8" s="17"/>
      <c r="I8" s="17"/>
      <c r="J8" s="18"/>
      <c r="K8" s="18"/>
      <c r="L8" s="18"/>
      <c r="M8" s="53"/>
    </row>
    <row r="9" spans="1:13" s="39" customFormat="1" ht="38.25" customHeight="1">
      <c r="A9" s="12" t="s">
        <v>20</v>
      </c>
      <c r="B9" s="22" t="s">
        <v>316</v>
      </c>
      <c r="C9" s="14" t="s">
        <v>19</v>
      </c>
      <c r="D9" s="48">
        <v>3.4</v>
      </c>
      <c r="E9" s="38">
        <v>2.86</v>
      </c>
      <c r="F9" s="15"/>
      <c r="G9" s="16"/>
      <c r="H9" s="17"/>
      <c r="I9" s="17"/>
      <c r="J9" s="18"/>
      <c r="K9" s="18"/>
      <c r="L9" s="18"/>
      <c r="M9" s="53"/>
    </row>
    <row r="10" spans="1:13" s="39" customFormat="1" ht="38.25" customHeight="1">
      <c r="A10" s="12" t="s">
        <v>22</v>
      </c>
      <c r="B10" s="22" t="s">
        <v>402</v>
      </c>
      <c r="C10" s="14" t="s">
        <v>21</v>
      </c>
      <c r="D10" s="48">
        <v>4.2</v>
      </c>
      <c r="E10" s="38"/>
      <c r="F10" s="15"/>
      <c r="G10" s="16"/>
      <c r="H10" s="17"/>
      <c r="I10" s="17"/>
      <c r="J10" s="18"/>
      <c r="K10" s="18"/>
      <c r="L10" s="18"/>
      <c r="M10" s="53"/>
    </row>
    <row r="11" spans="1:13" s="39" customFormat="1" ht="38.25" customHeight="1">
      <c r="A11" s="12" t="s">
        <v>24</v>
      </c>
      <c r="B11" s="22" t="s">
        <v>315</v>
      </c>
      <c r="C11" s="14" t="s">
        <v>23</v>
      </c>
      <c r="D11" s="48">
        <v>27.3</v>
      </c>
      <c r="E11" s="38">
        <v>4.5</v>
      </c>
      <c r="F11" s="15"/>
      <c r="G11" s="16"/>
      <c r="H11" s="17"/>
      <c r="I11" s="17"/>
      <c r="J11" s="18"/>
      <c r="K11" s="18"/>
      <c r="L11" s="18"/>
      <c r="M11" s="53"/>
    </row>
    <row r="12" spans="1:13" s="39" customFormat="1" ht="38.25" customHeight="1">
      <c r="A12" s="12" t="s">
        <v>26</v>
      </c>
      <c r="B12" s="22" t="s">
        <v>355</v>
      </c>
      <c r="C12" s="14" t="s">
        <v>25</v>
      </c>
      <c r="D12" s="48">
        <v>6.075</v>
      </c>
      <c r="E12" s="38"/>
      <c r="F12" s="15"/>
      <c r="G12" s="16"/>
      <c r="H12" s="17"/>
      <c r="I12" s="17"/>
      <c r="J12" s="18"/>
      <c r="K12" s="18"/>
      <c r="L12" s="18"/>
      <c r="M12" s="53"/>
    </row>
    <row r="13" spans="1:13" s="39" customFormat="1" ht="38.25" customHeight="1">
      <c r="A13" s="12" t="s">
        <v>28</v>
      </c>
      <c r="B13" s="22" t="s">
        <v>313</v>
      </c>
      <c r="C13" s="14" t="s">
        <v>27</v>
      </c>
      <c r="D13" s="48">
        <v>304.2</v>
      </c>
      <c r="E13" s="38">
        <v>2.88</v>
      </c>
      <c r="F13" s="15"/>
      <c r="G13" s="16"/>
      <c r="H13" s="17"/>
      <c r="I13" s="17"/>
      <c r="J13" s="18"/>
      <c r="K13" s="23"/>
      <c r="L13" s="18"/>
      <c r="M13" s="53"/>
    </row>
    <row r="14" spans="1:13" s="39" customFormat="1" ht="38.25" customHeight="1">
      <c r="A14" s="12" t="s">
        <v>30</v>
      </c>
      <c r="B14" s="24" t="s">
        <v>404</v>
      </c>
      <c r="C14" s="19" t="s">
        <v>29</v>
      </c>
      <c r="D14" s="49">
        <v>5.84</v>
      </c>
      <c r="E14" s="41"/>
      <c r="F14" s="20"/>
      <c r="G14" s="21"/>
      <c r="H14" s="17"/>
      <c r="I14" s="17"/>
      <c r="J14" s="18"/>
      <c r="K14" s="18"/>
      <c r="L14" s="18"/>
      <c r="M14" s="53"/>
    </row>
    <row r="15" spans="1:13" s="39" customFormat="1" ht="38.25" customHeight="1">
      <c r="A15" s="12" t="s">
        <v>32</v>
      </c>
      <c r="B15" s="22" t="s">
        <v>314</v>
      </c>
      <c r="C15" s="14" t="s">
        <v>31</v>
      </c>
      <c r="D15" s="48">
        <v>40</v>
      </c>
      <c r="E15" s="38">
        <v>8.73</v>
      </c>
      <c r="F15" s="15"/>
      <c r="G15" s="16"/>
      <c r="H15" s="17"/>
      <c r="I15" s="17"/>
      <c r="J15" s="18"/>
      <c r="K15" s="23"/>
      <c r="L15" s="18"/>
      <c r="M15" s="53"/>
    </row>
    <row r="16" spans="1:13" s="39" customFormat="1" ht="38.25" customHeight="1">
      <c r="A16" s="12" t="s">
        <v>35</v>
      </c>
      <c r="B16" s="22" t="s">
        <v>33</v>
      </c>
      <c r="C16" s="14" t="s">
        <v>34</v>
      </c>
      <c r="D16" s="48">
        <v>2600</v>
      </c>
      <c r="E16" s="38">
        <v>3.8</v>
      </c>
      <c r="F16" s="15"/>
      <c r="G16" s="16"/>
      <c r="H16" s="17"/>
      <c r="I16" s="17"/>
      <c r="J16" s="18"/>
      <c r="K16" s="23"/>
      <c r="L16" s="18"/>
      <c r="M16" s="53"/>
    </row>
    <row r="17" spans="1:13" s="39" customFormat="1" ht="38.25" customHeight="1">
      <c r="A17" s="12" t="s">
        <v>37</v>
      </c>
      <c r="B17" s="22" t="s">
        <v>304</v>
      </c>
      <c r="C17" s="14" t="s">
        <v>36</v>
      </c>
      <c r="D17" s="48">
        <v>8</v>
      </c>
      <c r="E17" s="38">
        <v>4.8</v>
      </c>
      <c r="F17" s="15"/>
      <c r="G17" s="16"/>
      <c r="H17" s="17"/>
      <c r="I17" s="17"/>
      <c r="J17" s="18"/>
      <c r="K17" s="23"/>
      <c r="L17" s="18"/>
      <c r="M17" s="53"/>
    </row>
    <row r="18" spans="1:13" s="39" customFormat="1" ht="38.25" customHeight="1">
      <c r="A18" s="12" t="s">
        <v>39</v>
      </c>
      <c r="B18" s="22" t="s">
        <v>361</v>
      </c>
      <c r="C18" s="14" t="s">
        <v>38</v>
      </c>
      <c r="D18" s="48">
        <v>1.5</v>
      </c>
      <c r="E18" s="38">
        <v>0.32</v>
      </c>
      <c r="F18" s="15"/>
      <c r="G18" s="16"/>
      <c r="H18" s="17"/>
      <c r="I18" s="17"/>
      <c r="J18" s="18"/>
      <c r="K18" s="23"/>
      <c r="L18" s="18"/>
      <c r="M18" s="53"/>
    </row>
    <row r="19" spans="1:13" s="39" customFormat="1" ht="38.25" customHeight="1">
      <c r="A19" s="12" t="s">
        <v>40</v>
      </c>
      <c r="B19" s="40" t="s">
        <v>405</v>
      </c>
      <c r="C19" s="19" t="s">
        <v>14</v>
      </c>
      <c r="D19" s="49">
        <v>25</v>
      </c>
      <c r="E19" s="41"/>
      <c r="F19" s="20"/>
      <c r="G19" s="21"/>
      <c r="H19" s="17"/>
      <c r="I19" s="17"/>
      <c r="J19" s="18"/>
      <c r="K19" s="23"/>
      <c r="L19" s="18"/>
      <c r="M19" s="53"/>
    </row>
    <row r="20" spans="1:13" s="39" customFormat="1" ht="38.25" customHeight="1">
      <c r="A20" s="12" t="s">
        <v>42</v>
      </c>
      <c r="B20" s="40" t="s">
        <v>319</v>
      </c>
      <c r="C20" s="19" t="s">
        <v>41</v>
      </c>
      <c r="D20" s="49">
        <v>17</v>
      </c>
      <c r="E20" s="41"/>
      <c r="F20" s="20"/>
      <c r="G20" s="21"/>
      <c r="H20" s="17"/>
      <c r="I20" s="17"/>
      <c r="J20" s="18"/>
      <c r="K20" s="23"/>
      <c r="L20" s="18"/>
      <c r="M20" s="53"/>
    </row>
    <row r="21" spans="1:13" s="39" customFormat="1" ht="38.25" customHeight="1">
      <c r="A21" s="12" t="s">
        <v>44</v>
      </c>
      <c r="B21" s="40" t="s">
        <v>320</v>
      </c>
      <c r="C21" s="19" t="s">
        <v>43</v>
      </c>
      <c r="D21" s="49">
        <v>2</v>
      </c>
      <c r="E21" s="41"/>
      <c r="F21" s="20"/>
      <c r="G21" s="21"/>
      <c r="H21" s="17"/>
      <c r="I21" s="17"/>
      <c r="J21" s="18"/>
      <c r="K21" s="23"/>
      <c r="L21" s="18"/>
      <c r="M21" s="53"/>
    </row>
    <row r="22" spans="1:13" s="39" customFormat="1" ht="38.25" customHeight="1">
      <c r="A22" s="12" t="s">
        <v>47</v>
      </c>
      <c r="B22" s="40" t="s">
        <v>45</v>
      </c>
      <c r="C22" s="19" t="s">
        <v>46</v>
      </c>
      <c r="D22" s="49">
        <v>10</v>
      </c>
      <c r="E22" s="41"/>
      <c r="F22" s="20"/>
      <c r="G22" s="21"/>
      <c r="H22" s="17"/>
      <c r="I22" s="17"/>
      <c r="J22" s="18"/>
      <c r="K22" s="23"/>
      <c r="L22" s="18"/>
      <c r="M22" s="53"/>
    </row>
    <row r="23" spans="1:13" s="39" customFormat="1" ht="38.25" customHeight="1">
      <c r="A23" s="12" t="s">
        <v>49</v>
      </c>
      <c r="B23" s="22" t="s">
        <v>321</v>
      </c>
      <c r="C23" s="14" t="s">
        <v>48</v>
      </c>
      <c r="D23" s="48">
        <v>45</v>
      </c>
      <c r="E23" s="38">
        <v>7.85</v>
      </c>
      <c r="F23" s="50"/>
      <c r="G23" s="16"/>
      <c r="H23" s="17"/>
      <c r="I23" s="17"/>
      <c r="J23" s="18"/>
      <c r="K23" s="23"/>
      <c r="L23" s="18"/>
      <c r="M23" s="53"/>
    </row>
    <row r="24" spans="1:13" s="42" customFormat="1" ht="38.25" customHeight="1">
      <c r="A24" s="12" t="s">
        <v>51</v>
      </c>
      <c r="B24" s="22" t="s">
        <v>362</v>
      </c>
      <c r="C24" s="25" t="s">
        <v>50</v>
      </c>
      <c r="D24" s="51">
        <v>1</v>
      </c>
      <c r="E24" s="38"/>
      <c r="F24" s="15"/>
      <c r="G24" s="16"/>
      <c r="H24" s="17"/>
      <c r="I24" s="17"/>
      <c r="J24" s="23"/>
      <c r="K24" s="23"/>
      <c r="L24" s="23"/>
      <c r="M24" s="54"/>
    </row>
    <row r="25" spans="1:13" s="39" customFormat="1" ht="38.25" customHeight="1">
      <c r="A25" s="12" t="s">
        <v>53</v>
      </c>
      <c r="B25" s="22" t="s">
        <v>363</v>
      </c>
      <c r="C25" s="14" t="s">
        <v>52</v>
      </c>
      <c r="D25" s="48">
        <v>220</v>
      </c>
      <c r="E25" s="38">
        <v>2.08</v>
      </c>
      <c r="F25" s="15"/>
      <c r="G25" s="16"/>
      <c r="H25" s="17"/>
      <c r="I25" s="17"/>
      <c r="J25" s="18"/>
      <c r="K25" s="23"/>
      <c r="L25" s="18"/>
      <c r="M25" s="53"/>
    </row>
    <row r="26" spans="1:13" s="39" customFormat="1" ht="38.25" customHeight="1">
      <c r="A26" s="12" t="s">
        <v>55</v>
      </c>
      <c r="B26" s="40" t="s">
        <v>364</v>
      </c>
      <c r="C26" s="19" t="s">
        <v>54</v>
      </c>
      <c r="D26" s="49">
        <v>19.11</v>
      </c>
      <c r="E26" s="41"/>
      <c r="F26" s="20"/>
      <c r="G26" s="21"/>
      <c r="H26" s="17"/>
      <c r="I26" s="17"/>
      <c r="J26" s="18"/>
      <c r="K26" s="23"/>
      <c r="L26" s="18"/>
      <c r="M26" s="53"/>
    </row>
    <row r="27" spans="1:13" s="39" customFormat="1" ht="38.25" customHeight="1">
      <c r="A27" s="12" t="s">
        <v>58</v>
      </c>
      <c r="B27" s="22" t="s">
        <v>56</v>
      </c>
      <c r="C27" s="14" t="s">
        <v>57</v>
      </c>
      <c r="D27" s="48">
        <v>1</v>
      </c>
      <c r="E27" s="38">
        <v>7.22</v>
      </c>
      <c r="F27" s="15"/>
      <c r="G27" s="16"/>
      <c r="H27" s="17"/>
      <c r="I27" s="17"/>
      <c r="J27" s="18"/>
      <c r="K27" s="23"/>
      <c r="L27" s="18"/>
      <c r="M27" s="53"/>
    </row>
    <row r="28" spans="1:13" s="39" customFormat="1" ht="38.25" customHeight="1">
      <c r="A28" s="12" t="s">
        <v>60</v>
      </c>
      <c r="B28" s="22" t="s">
        <v>401</v>
      </c>
      <c r="C28" s="14" t="s">
        <v>59</v>
      </c>
      <c r="D28" s="48">
        <v>504</v>
      </c>
      <c r="E28" s="38">
        <v>1.62</v>
      </c>
      <c r="F28" s="15"/>
      <c r="G28" s="16"/>
      <c r="H28" s="17"/>
      <c r="I28" s="17"/>
      <c r="J28" s="18"/>
      <c r="K28" s="23"/>
      <c r="L28" s="18"/>
      <c r="M28" s="53"/>
    </row>
    <row r="29" spans="1:13" s="39" customFormat="1" ht="38.25" customHeight="1">
      <c r="A29" s="12" t="s">
        <v>62</v>
      </c>
      <c r="B29" s="22" t="s">
        <v>365</v>
      </c>
      <c r="C29" s="14" t="s">
        <v>61</v>
      </c>
      <c r="D29" s="48">
        <v>25.74</v>
      </c>
      <c r="E29" s="38">
        <v>3.94</v>
      </c>
      <c r="F29" s="15"/>
      <c r="G29" s="16"/>
      <c r="H29" s="17"/>
      <c r="I29" s="17"/>
      <c r="J29" s="18"/>
      <c r="K29" s="23"/>
      <c r="L29" s="18"/>
      <c r="M29" s="53"/>
    </row>
    <row r="30" spans="1:13" s="39" customFormat="1" ht="38.25" customHeight="1">
      <c r="A30" s="12" t="s">
        <v>63</v>
      </c>
      <c r="B30" s="22" t="s">
        <v>333</v>
      </c>
      <c r="C30" s="19" t="s">
        <v>305</v>
      </c>
      <c r="D30" s="49">
        <v>700</v>
      </c>
      <c r="E30" s="41"/>
      <c r="F30" s="20"/>
      <c r="G30" s="21"/>
      <c r="H30" s="17"/>
      <c r="I30" s="17"/>
      <c r="J30" s="18"/>
      <c r="K30" s="23"/>
      <c r="L30" s="18"/>
      <c r="M30" s="53"/>
    </row>
    <row r="31" spans="1:13" s="39" customFormat="1" ht="38.25" customHeight="1">
      <c r="A31" s="12" t="s">
        <v>65</v>
      </c>
      <c r="B31" s="22" t="s">
        <v>393</v>
      </c>
      <c r="C31" s="14" t="s">
        <v>64</v>
      </c>
      <c r="D31" s="48">
        <v>3</v>
      </c>
      <c r="E31" s="38">
        <v>1.76</v>
      </c>
      <c r="F31" s="15"/>
      <c r="G31" s="16"/>
      <c r="H31" s="17"/>
      <c r="I31" s="17"/>
      <c r="J31" s="18"/>
      <c r="K31" s="23"/>
      <c r="L31" s="18"/>
      <c r="M31" s="53"/>
    </row>
    <row r="32" spans="1:13" s="39" customFormat="1" ht="38.25" customHeight="1">
      <c r="A32" s="12" t="s">
        <v>67</v>
      </c>
      <c r="B32" s="22" t="s">
        <v>366</v>
      </c>
      <c r="C32" s="14" t="s">
        <v>66</v>
      </c>
      <c r="D32" s="48">
        <v>110</v>
      </c>
      <c r="E32" s="38">
        <v>1.57</v>
      </c>
      <c r="F32" s="15"/>
      <c r="G32" s="16"/>
      <c r="H32" s="17"/>
      <c r="I32" s="17"/>
      <c r="J32" s="18"/>
      <c r="K32" s="23"/>
      <c r="L32" s="18"/>
      <c r="M32" s="53"/>
    </row>
    <row r="33" spans="1:13" s="39" customFormat="1" ht="38.25" customHeight="1">
      <c r="A33" s="12" t="s">
        <v>70</v>
      </c>
      <c r="B33" s="22" t="s">
        <v>68</v>
      </c>
      <c r="C33" s="14" t="s">
        <v>69</v>
      </c>
      <c r="D33" s="48">
        <v>0.4</v>
      </c>
      <c r="E33" s="43">
        <v>196.67</v>
      </c>
      <c r="F33" s="15"/>
      <c r="G33" s="16"/>
      <c r="H33" s="17"/>
      <c r="I33" s="17"/>
      <c r="J33" s="18"/>
      <c r="K33" s="23"/>
      <c r="L33" s="18"/>
      <c r="M33" s="53"/>
    </row>
    <row r="34" spans="1:13" s="39" customFormat="1" ht="38.25" customHeight="1">
      <c r="A34" s="12" t="s">
        <v>72</v>
      </c>
      <c r="B34" s="22" t="s">
        <v>334</v>
      </c>
      <c r="C34" s="14" t="s">
        <v>71</v>
      </c>
      <c r="D34" s="48">
        <v>125</v>
      </c>
      <c r="E34" s="38">
        <v>2.5</v>
      </c>
      <c r="F34" s="15"/>
      <c r="G34" s="16"/>
      <c r="H34" s="17"/>
      <c r="I34" s="17"/>
      <c r="J34" s="18"/>
      <c r="K34" s="23"/>
      <c r="L34" s="18"/>
      <c r="M34" s="53"/>
    </row>
    <row r="35" spans="1:13" s="39" customFormat="1" ht="38.25" customHeight="1">
      <c r="A35" s="12" t="s">
        <v>74</v>
      </c>
      <c r="B35" s="40" t="s">
        <v>295</v>
      </c>
      <c r="C35" s="14" t="s">
        <v>73</v>
      </c>
      <c r="D35" s="48">
        <v>1</v>
      </c>
      <c r="E35" s="38"/>
      <c r="F35" s="15"/>
      <c r="G35" s="16"/>
      <c r="H35" s="17"/>
      <c r="I35" s="17"/>
      <c r="J35" s="18"/>
      <c r="K35" s="23"/>
      <c r="L35" s="18"/>
      <c r="M35" s="53"/>
    </row>
    <row r="36" spans="1:13" s="39" customFormat="1" ht="38.25" customHeight="1">
      <c r="A36" s="12" t="s">
        <v>76</v>
      </c>
      <c r="B36" s="40" t="s">
        <v>332</v>
      </c>
      <c r="C36" s="14" t="s">
        <v>14</v>
      </c>
      <c r="D36" s="48">
        <v>18</v>
      </c>
      <c r="E36" s="38"/>
      <c r="F36" s="15"/>
      <c r="G36" s="16"/>
      <c r="H36" s="17"/>
      <c r="I36" s="17"/>
      <c r="J36" s="18"/>
      <c r="K36" s="23"/>
      <c r="L36" s="18"/>
      <c r="M36" s="53"/>
    </row>
    <row r="37" spans="1:13" s="39" customFormat="1" ht="38.25" customHeight="1">
      <c r="A37" s="12" t="s">
        <v>78</v>
      </c>
      <c r="B37" s="40" t="s">
        <v>335</v>
      </c>
      <c r="C37" s="14" t="s">
        <v>75</v>
      </c>
      <c r="D37" s="48">
        <v>10</v>
      </c>
      <c r="E37" s="38"/>
      <c r="F37" s="15"/>
      <c r="G37" s="16"/>
      <c r="H37" s="17"/>
      <c r="I37" s="17"/>
      <c r="J37" s="18"/>
      <c r="K37" s="23"/>
      <c r="L37" s="18"/>
      <c r="M37" s="53"/>
    </row>
    <row r="38" spans="1:13" s="39" customFormat="1" ht="38.25" customHeight="1">
      <c r="A38" s="12" t="s">
        <v>80</v>
      </c>
      <c r="B38" s="22" t="s">
        <v>336</v>
      </c>
      <c r="C38" s="19" t="s">
        <v>77</v>
      </c>
      <c r="D38" s="48">
        <v>1</v>
      </c>
      <c r="E38" s="38">
        <v>2.4</v>
      </c>
      <c r="F38" s="15"/>
      <c r="G38" s="16"/>
      <c r="H38" s="17"/>
      <c r="I38" s="17"/>
      <c r="J38" s="18"/>
      <c r="K38" s="23"/>
      <c r="L38" s="18"/>
      <c r="M38" s="53"/>
    </row>
    <row r="39" spans="1:13" s="39" customFormat="1" ht="38.25" customHeight="1">
      <c r="A39" s="12" t="s">
        <v>83</v>
      </c>
      <c r="B39" s="22" t="s">
        <v>337</v>
      </c>
      <c r="C39" s="14" t="s">
        <v>79</v>
      </c>
      <c r="D39" s="48">
        <v>21</v>
      </c>
      <c r="E39" s="38">
        <v>26.67</v>
      </c>
      <c r="F39" s="15"/>
      <c r="G39" s="16"/>
      <c r="H39" s="17"/>
      <c r="I39" s="17"/>
      <c r="J39" s="18"/>
      <c r="K39" s="23"/>
      <c r="L39" s="18"/>
      <c r="M39" s="53"/>
    </row>
    <row r="40" spans="1:13" s="39" customFormat="1" ht="38.25" customHeight="1">
      <c r="A40" s="12" t="s">
        <v>85</v>
      </c>
      <c r="B40" s="22" t="s">
        <v>81</v>
      </c>
      <c r="C40" s="14" t="s">
        <v>82</v>
      </c>
      <c r="D40" s="48">
        <v>360</v>
      </c>
      <c r="E40" s="38">
        <v>7.5</v>
      </c>
      <c r="F40" s="15"/>
      <c r="G40" s="16"/>
      <c r="H40" s="17"/>
      <c r="I40" s="17"/>
      <c r="J40" s="18"/>
      <c r="K40" s="23"/>
      <c r="L40" s="18"/>
      <c r="M40" s="53"/>
    </row>
    <row r="41" spans="1:13" s="39" customFormat="1" ht="38.25" customHeight="1">
      <c r="A41" s="12" t="s">
        <v>88</v>
      </c>
      <c r="B41" s="22" t="s">
        <v>360</v>
      </c>
      <c r="C41" s="14" t="s">
        <v>84</v>
      </c>
      <c r="D41" s="48">
        <v>1.6</v>
      </c>
      <c r="E41" s="38">
        <v>4.56</v>
      </c>
      <c r="F41" s="15"/>
      <c r="G41" s="16"/>
      <c r="H41" s="17"/>
      <c r="I41" s="17"/>
      <c r="J41" s="18"/>
      <c r="K41" s="23"/>
      <c r="L41" s="18"/>
      <c r="M41" s="53"/>
    </row>
    <row r="42" spans="1:13" s="39" customFormat="1" ht="38.25" customHeight="1">
      <c r="A42" s="12" t="s">
        <v>90</v>
      </c>
      <c r="B42" s="22" t="s">
        <v>86</v>
      </c>
      <c r="C42" s="14" t="s">
        <v>87</v>
      </c>
      <c r="D42" s="48">
        <v>15</v>
      </c>
      <c r="E42" s="38"/>
      <c r="F42" s="15"/>
      <c r="G42" s="16"/>
      <c r="H42" s="17"/>
      <c r="I42" s="17"/>
      <c r="J42" s="18"/>
      <c r="K42" s="23"/>
      <c r="L42" s="18"/>
      <c r="M42" s="53"/>
    </row>
    <row r="43" spans="1:13" s="39" customFormat="1" ht="38.25" customHeight="1">
      <c r="A43" s="12" t="s">
        <v>92</v>
      </c>
      <c r="B43" s="22" t="s">
        <v>338</v>
      </c>
      <c r="C43" s="14" t="s">
        <v>89</v>
      </c>
      <c r="D43" s="48">
        <v>250</v>
      </c>
      <c r="E43" s="38">
        <v>1.8</v>
      </c>
      <c r="F43" s="15"/>
      <c r="G43" s="16"/>
      <c r="H43" s="17"/>
      <c r="I43" s="17"/>
      <c r="J43" s="18"/>
      <c r="K43" s="23"/>
      <c r="L43" s="18"/>
      <c r="M43" s="53"/>
    </row>
    <row r="44" spans="1:13" s="39" customFormat="1" ht="38.25" customHeight="1">
      <c r="A44" s="12" t="s">
        <v>95</v>
      </c>
      <c r="B44" s="22" t="s">
        <v>356</v>
      </c>
      <c r="C44" s="14" t="s">
        <v>91</v>
      </c>
      <c r="D44" s="48">
        <v>1.6</v>
      </c>
      <c r="E44" s="38">
        <v>1.67</v>
      </c>
      <c r="F44" s="15"/>
      <c r="G44" s="16"/>
      <c r="H44" s="17"/>
      <c r="I44" s="17"/>
      <c r="J44" s="18"/>
      <c r="K44" s="23"/>
      <c r="L44" s="18"/>
      <c r="M44" s="53"/>
    </row>
    <row r="45" spans="1:13" s="39" customFormat="1" ht="38.25" customHeight="1">
      <c r="A45" s="12" t="s">
        <v>97</v>
      </c>
      <c r="B45" s="22" t="s">
        <v>93</v>
      </c>
      <c r="C45" s="14" t="s">
        <v>94</v>
      </c>
      <c r="D45" s="48">
        <v>300</v>
      </c>
      <c r="E45" s="38">
        <v>2.46</v>
      </c>
      <c r="F45" s="15"/>
      <c r="G45" s="16"/>
      <c r="H45" s="17"/>
      <c r="I45" s="17"/>
      <c r="J45" s="18"/>
      <c r="K45" s="23"/>
      <c r="L45" s="18"/>
      <c r="M45" s="53"/>
    </row>
    <row r="46" spans="1:13" s="39" customFormat="1" ht="38.25" customHeight="1">
      <c r="A46" s="12" t="s">
        <v>99</v>
      </c>
      <c r="B46" s="22" t="s">
        <v>367</v>
      </c>
      <c r="C46" s="14" t="s">
        <v>14</v>
      </c>
      <c r="D46" s="48">
        <v>5</v>
      </c>
      <c r="E46" s="38"/>
      <c r="F46" s="15"/>
      <c r="G46" s="16"/>
      <c r="H46" s="17"/>
      <c r="I46" s="17"/>
      <c r="J46" s="18"/>
      <c r="K46" s="23"/>
      <c r="L46" s="18"/>
      <c r="M46" s="53"/>
    </row>
    <row r="47" spans="1:13" s="39" customFormat="1" ht="38.25" customHeight="1">
      <c r="A47" s="12" t="s">
        <v>101</v>
      </c>
      <c r="B47" s="40" t="s">
        <v>296</v>
      </c>
      <c r="C47" s="14" t="s">
        <v>96</v>
      </c>
      <c r="D47" s="48">
        <v>3</v>
      </c>
      <c r="E47" s="38"/>
      <c r="F47" s="15"/>
      <c r="G47" s="16"/>
      <c r="H47" s="17"/>
      <c r="I47" s="17"/>
      <c r="J47" s="18"/>
      <c r="K47" s="23"/>
      <c r="L47" s="18"/>
      <c r="M47" s="53"/>
    </row>
    <row r="48" spans="1:13" s="39" customFormat="1" ht="38.25" customHeight="1">
      <c r="A48" s="12" t="s">
        <v>103</v>
      </c>
      <c r="B48" s="22" t="s">
        <v>342</v>
      </c>
      <c r="C48" s="14" t="s">
        <v>98</v>
      </c>
      <c r="D48" s="48">
        <v>16.95</v>
      </c>
      <c r="E48" s="38">
        <v>2.72</v>
      </c>
      <c r="F48" s="15"/>
      <c r="G48" s="16"/>
      <c r="H48" s="17"/>
      <c r="I48" s="17"/>
      <c r="J48" s="18"/>
      <c r="K48" s="23"/>
      <c r="L48" s="18"/>
      <c r="M48" s="53"/>
    </row>
    <row r="49" spans="1:13" s="39" customFormat="1" ht="38.25" customHeight="1">
      <c r="A49" s="12" t="s">
        <v>106</v>
      </c>
      <c r="B49" s="22" t="s">
        <v>330</v>
      </c>
      <c r="C49" s="14" t="s">
        <v>100</v>
      </c>
      <c r="D49" s="48">
        <v>15</v>
      </c>
      <c r="E49" s="38">
        <v>1.59</v>
      </c>
      <c r="F49" s="15"/>
      <c r="G49" s="16"/>
      <c r="H49" s="17"/>
      <c r="I49" s="17"/>
      <c r="J49" s="18"/>
      <c r="K49" s="23"/>
      <c r="L49" s="18"/>
      <c r="M49" s="53"/>
    </row>
    <row r="50" spans="1:13" s="39" customFormat="1" ht="38.25" customHeight="1">
      <c r="A50" s="12" t="s">
        <v>108</v>
      </c>
      <c r="B50" s="22" t="s">
        <v>331</v>
      </c>
      <c r="C50" s="14" t="s">
        <v>102</v>
      </c>
      <c r="D50" s="48">
        <v>226</v>
      </c>
      <c r="E50" s="38">
        <v>2.17</v>
      </c>
      <c r="F50" s="15"/>
      <c r="G50" s="16"/>
      <c r="H50" s="17"/>
      <c r="I50" s="17"/>
      <c r="J50" s="18"/>
      <c r="K50" s="23"/>
      <c r="L50" s="18"/>
      <c r="M50" s="53"/>
    </row>
    <row r="51" spans="1:13" s="39" customFormat="1" ht="38.25" customHeight="1">
      <c r="A51" s="12" t="s">
        <v>109</v>
      </c>
      <c r="B51" s="22" t="s">
        <v>104</v>
      </c>
      <c r="C51" s="14" t="s">
        <v>105</v>
      </c>
      <c r="D51" s="48">
        <v>21</v>
      </c>
      <c r="E51" s="38">
        <v>13.47</v>
      </c>
      <c r="F51" s="15"/>
      <c r="G51" s="16"/>
      <c r="H51" s="17"/>
      <c r="I51" s="17"/>
      <c r="J51" s="18"/>
      <c r="K51" s="23"/>
      <c r="L51" s="18"/>
      <c r="M51" s="53"/>
    </row>
    <row r="52" spans="1:13" s="39" customFormat="1" ht="38.25" customHeight="1">
      <c r="A52" s="12" t="s">
        <v>111</v>
      </c>
      <c r="B52" s="22" t="s">
        <v>406</v>
      </c>
      <c r="C52" s="14" t="s">
        <v>107</v>
      </c>
      <c r="D52" s="48">
        <v>2.5</v>
      </c>
      <c r="E52" s="38">
        <v>0.9</v>
      </c>
      <c r="F52" s="15"/>
      <c r="G52" s="16"/>
      <c r="H52" s="17"/>
      <c r="I52" s="17"/>
      <c r="J52" s="18"/>
      <c r="K52" s="23"/>
      <c r="L52" s="18"/>
      <c r="M52" s="53"/>
    </row>
    <row r="53" spans="1:13" s="39" customFormat="1" ht="38.25" customHeight="1">
      <c r="A53" s="12" t="s">
        <v>113</v>
      </c>
      <c r="B53" s="22" t="s">
        <v>368</v>
      </c>
      <c r="C53" s="14" t="s">
        <v>311</v>
      </c>
      <c r="D53" s="48">
        <v>24.3</v>
      </c>
      <c r="E53" s="38">
        <v>3.5</v>
      </c>
      <c r="F53" s="15"/>
      <c r="G53" s="16"/>
      <c r="H53" s="17"/>
      <c r="I53" s="17"/>
      <c r="J53" s="18"/>
      <c r="K53" s="23"/>
      <c r="L53" s="18"/>
      <c r="M53" s="53"/>
    </row>
    <row r="54" spans="1:13" s="39" customFormat="1" ht="38.25" customHeight="1">
      <c r="A54" s="12" t="s">
        <v>115</v>
      </c>
      <c r="B54" s="22" t="s">
        <v>329</v>
      </c>
      <c r="C54" s="14" t="s">
        <v>110</v>
      </c>
      <c r="D54" s="48">
        <v>114</v>
      </c>
      <c r="E54" s="38">
        <v>4.43</v>
      </c>
      <c r="F54" s="15"/>
      <c r="G54" s="16"/>
      <c r="H54" s="17"/>
      <c r="I54" s="17"/>
      <c r="J54" s="18"/>
      <c r="K54" s="23"/>
      <c r="L54" s="18"/>
      <c r="M54" s="53"/>
    </row>
    <row r="55" spans="1:13" s="39" customFormat="1" ht="38.25" customHeight="1">
      <c r="A55" s="12" t="s">
        <v>118</v>
      </c>
      <c r="B55" s="22" t="s">
        <v>328</v>
      </c>
      <c r="C55" s="14" t="s">
        <v>112</v>
      </c>
      <c r="D55" s="48">
        <v>207</v>
      </c>
      <c r="E55" s="38">
        <v>1</v>
      </c>
      <c r="F55" s="15"/>
      <c r="G55" s="16"/>
      <c r="H55" s="17"/>
      <c r="I55" s="17"/>
      <c r="J55" s="18"/>
      <c r="K55" s="23"/>
      <c r="L55" s="18"/>
      <c r="M55" s="53"/>
    </row>
    <row r="56" spans="1:13" s="39" customFormat="1" ht="38.25" customHeight="1">
      <c r="A56" s="12" t="s">
        <v>120</v>
      </c>
      <c r="B56" s="22" t="s">
        <v>343</v>
      </c>
      <c r="C56" s="14" t="s">
        <v>114</v>
      </c>
      <c r="D56" s="48">
        <v>4</v>
      </c>
      <c r="E56" s="38">
        <v>146.3</v>
      </c>
      <c r="F56" s="15"/>
      <c r="G56" s="16"/>
      <c r="H56" s="17"/>
      <c r="I56" s="17"/>
      <c r="J56" s="18"/>
      <c r="K56" s="23"/>
      <c r="L56" s="18"/>
      <c r="M56" s="53"/>
    </row>
    <row r="57" spans="1:13" s="39" customFormat="1" ht="38.25" customHeight="1">
      <c r="A57" s="12" t="s">
        <v>122</v>
      </c>
      <c r="B57" s="40" t="s">
        <v>116</v>
      </c>
      <c r="C57" s="19" t="s">
        <v>117</v>
      </c>
      <c r="D57" s="49">
        <v>3</v>
      </c>
      <c r="E57" s="41"/>
      <c r="F57" s="20"/>
      <c r="G57" s="21"/>
      <c r="H57" s="17"/>
      <c r="I57" s="17"/>
      <c r="J57" s="18"/>
      <c r="K57" s="23"/>
      <c r="L57" s="18"/>
      <c r="M57" s="53"/>
    </row>
    <row r="58" spans="1:13" s="39" customFormat="1" ht="38.25" customHeight="1">
      <c r="A58" s="12" t="s">
        <v>125</v>
      </c>
      <c r="B58" s="22" t="s">
        <v>369</v>
      </c>
      <c r="C58" s="25" t="s">
        <v>119</v>
      </c>
      <c r="D58" s="48">
        <v>7</v>
      </c>
      <c r="E58" s="38">
        <v>5.16</v>
      </c>
      <c r="F58" s="15"/>
      <c r="G58" s="16"/>
      <c r="H58" s="17"/>
      <c r="I58" s="17"/>
      <c r="J58" s="18"/>
      <c r="K58" s="23"/>
      <c r="L58" s="18"/>
      <c r="M58" s="53"/>
    </row>
    <row r="59" spans="1:13" s="39" customFormat="1" ht="38.25" customHeight="1">
      <c r="A59" s="12" t="s">
        <v>128</v>
      </c>
      <c r="B59" s="22" t="s">
        <v>370</v>
      </c>
      <c r="C59" s="14" t="s">
        <v>121</v>
      </c>
      <c r="D59" s="48">
        <v>84</v>
      </c>
      <c r="E59" s="38">
        <v>1.75</v>
      </c>
      <c r="F59" s="15"/>
      <c r="G59" s="16"/>
      <c r="H59" s="17"/>
      <c r="I59" s="17"/>
      <c r="J59" s="18"/>
      <c r="K59" s="23"/>
      <c r="L59" s="18"/>
      <c r="M59" s="53"/>
    </row>
    <row r="60" spans="1:13" s="39" customFormat="1" ht="38.25" customHeight="1">
      <c r="A60" s="12" t="s">
        <v>130</v>
      </c>
      <c r="B60" s="22" t="s">
        <v>123</v>
      </c>
      <c r="C60" s="14" t="s">
        <v>124</v>
      </c>
      <c r="D60" s="48">
        <v>2.8</v>
      </c>
      <c r="E60" s="38">
        <v>25.33</v>
      </c>
      <c r="F60" s="15"/>
      <c r="G60" s="16"/>
      <c r="H60" s="17"/>
      <c r="I60" s="17"/>
      <c r="J60" s="18"/>
      <c r="K60" s="23"/>
      <c r="L60" s="18"/>
      <c r="M60" s="53"/>
    </row>
    <row r="61" spans="1:13" s="39" customFormat="1" ht="38.25" customHeight="1">
      <c r="A61" s="12" t="s">
        <v>131</v>
      </c>
      <c r="B61" s="22" t="s">
        <v>126</v>
      </c>
      <c r="C61" s="14" t="s">
        <v>127</v>
      </c>
      <c r="D61" s="48">
        <v>2.5</v>
      </c>
      <c r="E61" s="38">
        <v>8.33</v>
      </c>
      <c r="F61" s="15"/>
      <c r="G61" s="16"/>
      <c r="H61" s="17"/>
      <c r="I61" s="17"/>
      <c r="J61" s="18"/>
      <c r="K61" s="23"/>
      <c r="L61" s="18"/>
      <c r="M61" s="53"/>
    </row>
    <row r="62" spans="1:13" s="39" customFormat="1" ht="38.25" customHeight="1">
      <c r="A62" s="12" t="s">
        <v>134</v>
      </c>
      <c r="B62" s="22" t="s">
        <v>312</v>
      </c>
      <c r="C62" s="14" t="s">
        <v>129</v>
      </c>
      <c r="D62" s="48">
        <v>10.5</v>
      </c>
      <c r="E62" s="38">
        <v>6.11</v>
      </c>
      <c r="F62" s="15"/>
      <c r="G62" s="16"/>
      <c r="H62" s="17"/>
      <c r="I62" s="17"/>
      <c r="J62" s="18"/>
      <c r="K62" s="23"/>
      <c r="L62" s="18"/>
      <c r="M62" s="53"/>
    </row>
    <row r="63" spans="1:13" s="39" customFormat="1" ht="38.25" customHeight="1">
      <c r="A63" s="12" t="s">
        <v>136</v>
      </c>
      <c r="B63" s="22" t="s">
        <v>344</v>
      </c>
      <c r="C63" s="14" t="s">
        <v>311</v>
      </c>
      <c r="D63" s="48">
        <v>85.4</v>
      </c>
      <c r="E63" s="38">
        <v>7.83</v>
      </c>
      <c r="F63" s="15"/>
      <c r="G63" s="16"/>
      <c r="H63" s="17"/>
      <c r="I63" s="17"/>
      <c r="J63" s="18"/>
      <c r="K63" s="23"/>
      <c r="L63" s="18"/>
      <c r="M63" s="53"/>
    </row>
    <row r="64" spans="1:13" s="39" customFormat="1" ht="38.25" customHeight="1">
      <c r="A64" s="12" t="s">
        <v>138</v>
      </c>
      <c r="B64" s="22" t="s">
        <v>132</v>
      </c>
      <c r="C64" s="25" t="s">
        <v>133</v>
      </c>
      <c r="D64" s="48">
        <v>6</v>
      </c>
      <c r="E64" s="38">
        <v>12.85</v>
      </c>
      <c r="F64" s="15"/>
      <c r="G64" s="16"/>
      <c r="H64" s="17"/>
      <c r="I64" s="17"/>
      <c r="J64" s="18"/>
      <c r="K64" s="23"/>
      <c r="L64" s="18"/>
      <c r="M64" s="53"/>
    </row>
    <row r="65" spans="1:13" s="39" customFormat="1" ht="38.25" customHeight="1">
      <c r="A65" s="12" t="s">
        <v>140</v>
      </c>
      <c r="B65" s="22" t="s">
        <v>371</v>
      </c>
      <c r="C65" s="14" t="s">
        <v>135</v>
      </c>
      <c r="D65" s="48">
        <v>20</v>
      </c>
      <c r="E65" s="38">
        <v>5</v>
      </c>
      <c r="F65" s="15"/>
      <c r="G65" s="16"/>
      <c r="H65" s="17"/>
      <c r="I65" s="17"/>
      <c r="J65" s="18"/>
      <c r="K65" s="23"/>
      <c r="L65" s="18"/>
      <c r="M65" s="53"/>
    </row>
    <row r="66" spans="1:13" s="39" customFormat="1" ht="38.25" customHeight="1">
      <c r="A66" s="12" t="s">
        <v>143</v>
      </c>
      <c r="B66" s="22" t="s">
        <v>345</v>
      </c>
      <c r="C66" s="14" t="s">
        <v>137</v>
      </c>
      <c r="D66" s="48">
        <v>700</v>
      </c>
      <c r="E66" s="38"/>
      <c r="F66" s="15"/>
      <c r="G66" s="16"/>
      <c r="H66" s="17"/>
      <c r="I66" s="17"/>
      <c r="J66" s="18"/>
      <c r="K66" s="23"/>
      <c r="L66" s="18"/>
      <c r="M66" s="53"/>
    </row>
    <row r="67" spans="1:13" s="39" customFormat="1" ht="38.25" customHeight="1">
      <c r="A67" s="12" t="s">
        <v>145</v>
      </c>
      <c r="B67" s="22" t="s">
        <v>346</v>
      </c>
      <c r="C67" s="14" t="s">
        <v>139</v>
      </c>
      <c r="D67" s="48">
        <v>300</v>
      </c>
      <c r="E67" s="38">
        <v>5</v>
      </c>
      <c r="F67" s="15"/>
      <c r="G67" s="16"/>
      <c r="H67" s="17"/>
      <c r="I67" s="17"/>
      <c r="J67" s="18"/>
      <c r="K67" s="23"/>
      <c r="L67" s="18"/>
      <c r="M67" s="53"/>
    </row>
    <row r="68" spans="1:13" s="39" customFormat="1" ht="38.25" customHeight="1">
      <c r="A68" s="12" t="s">
        <v>147</v>
      </c>
      <c r="B68" s="44" t="s">
        <v>141</v>
      </c>
      <c r="C68" s="14" t="s">
        <v>142</v>
      </c>
      <c r="D68" s="48">
        <v>13.6</v>
      </c>
      <c r="E68" s="38"/>
      <c r="F68" s="15"/>
      <c r="G68" s="16"/>
      <c r="H68" s="17"/>
      <c r="I68" s="17"/>
      <c r="J68" s="18"/>
      <c r="K68" s="23"/>
      <c r="L68" s="18"/>
      <c r="M68" s="53"/>
    </row>
    <row r="69" spans="1:13" s="39" customFormat="1" ht="38.25" customHeight="1">
      <c r="A69" s="12" t="s">
        <v>149</v>
      </c>
      <c r="B69" s="22" t="s">
        <v>306</v>
      </c>
      <c r="C69" s="14" t="s">
        <v>144</v>
      </c>
      <c r="D69" s="48">
        <v>1250</v>
      </c>
      <c r="E69" s="38">
        <v>1.54</v>
      </c>
      <c r="F69" s="15"/>
      <c r="G69" s="16"/>
      <c r="H69" s="17"/>
      <c r="I69" s="17"/>
      <c r="J69" s="18"/>
      <c r="K69" s="23"/>
      <c r="L69" s="18"/>
      <c r="M69" s="53"/>
    </row>
    <row r="70" spans="1:13" s="39" customFormat="1" ht="38.25" customHeight="1">
      <c r="A70" s="12" t="s">
        <v>152</v>
      </c>
      <c r="B70" s="44" t="s">
        <v>347</v>
      </c>
      <c r="C70" s="19" t="s">
        <v>146</v>
      </c>
      <c r="D70" s="49">
        <v>180</v>
      </c>
      <c r="E70" s="41"/>
      <c r="F70" s="20"/>
      <c r="G70" s="21"/>
      <c r="H70" s="17"/>
      <c r="I70" s="17"/>
      <c r="J70" s="18"/>
      <c r="K70" s="23"/>
      <c r="L70" s="18"/>
      <c r="M70" s="53"/>
    </row>
    <row r="71" spans="1:13" s="39" customFormat="1" ht="38.25" customHeight="1">
      <c r="A71" s="12" t="s">
        <v>155</v>
      </c>
      <c r="B71" s="22" t="s">
        <v>348</v>
      </c>
      <c r="C71" s="14" t="s">
        <v>148</v>
      </c>
      <c r="D71" s="49">
        <v>500</v>
      </c>
      <c r="E71" s="43">
        <v>1.91</v>
      </c>
      <c r="F71" s="15"/>
      <c r="G71" s="16"/>
      <c r="H71" s="17"/>
      <c r="I71" s="17"/>
      <c r="J71" s="18"/>
      <c r="K71" s="23"/>
      <c r="L71" s="18"/>
      <c r="M71" s="53"/>
    </row>
    <row r="72" spans="1:13" s="39" customFormat="1" ht="38.25" customHeight="1">
      <c r="A72" s="12" t="s">
        <v>157</v>
      </c>
      <c r="B72" s="22" t="s">
        <v>150</v>
      </c>
      <c r="C72" s="14" t="s">
        <v>151</v>
      </c>
      <c r="D72" s="48">
        <v>110</v>
      </c>
      <c r="E72" s="38">
        <v>5.67</v>
      </c>
      <c r="F72" s="15"/>
      <c r="G72" s="16"/>
      <c r="H72" s="17"/>
      <c r="I72" s="17"/>
      <c r="J72" s="18"/>
      <c r="K72" s="23"/>
      <c r="L72" s="18"/>
      <c r="M72" s="53"/>
    </row>
    <row r="73" spans="1:13" s="39" customFormat="1" ht="38.25" customHeight="1">
      <c r="A73" s="12" t="s">
        <v>159</v>
      </c>
      <c r="B73" s="40" t="s">
        <v>153</v>
      </c>
      <c r="C73" s="19" t="s">
        <v>154</v>
      </c>
      <c r="D73" s="49">
        <v>1.5</v>
      </c>
      <c r="E73" s="41"/>
      <c r="F73" s="20"/>
      <c r="G73" s="21"/>
      <c r="H73" s="17"/>
      <c r="I73" s="17"/>
      <c r="J73" s="18"/>
      <c r="K73" s="23"/>
      <c r="L73" s="18"/>
      <c r="M73" s="53"/>
    </row>
    <row r="74" spans="1:13" s="39" customFormat="1" ht="38.25" customHeight="1">
      <c r="A74" s="12" t="s">
        <v>162</v>
      </c>
      <c r="B74" s="40" t="s">
        <v>372</v>
      </c>
      <c r="C74" s="14" t="s">
        <v>156</v>
      </c>
      <c r="D74" s="48">
        <v>0.5</v>
      </c>
      <c r="E74" s="38"/>
      <c r="F74" s="15"/>
      <c r="G74" s="16"/>
      <c r="H74" s="17"/>
      <c r="I74" s="17"/>
      <c r="J74" s="18"/>
      <c r="K74" s="23"/>
      <c r="L74" s="18"/>
      <c r="M74" s="53"/>
    </row>
    <row r="75" spans="1:13" s="39" customFormat="1" ht="38.25" customHeight="1">
      <c r="A75" s="12" t="s">
        <v>164</v>
      </c>
      <c r="B75" s="22" t="s">
        <v>307</v>
      </c>
      <c r="C75" s="14" t="s">
        <v>158</v>
      </c>
      <c r="D75" s="48">
        <v>1.6</v>
      </c>
      <c r="E75" s="38">
        <v>5.94</v>
      </c>
      <c r="F75" s="15"/>
      <c r="G75" s="16"/>
      <c r="H75" s="17"/>
      <c r="I75" s="17"/>
      <c r="J75" s="18"/>
      <c r="K75" s="23"/>
      <c r="L75" s="18"/>
      <c r="M75" s="53"/>
    </row>
    <row r="76" spans="1:13" s="39" customFormat="1" ht="38.25" customHeight="1">
      <c r="A76" s="12" t="s">
        <v>166</v>
      </c>
      <c r="B76" s="22" t="s">
        <v>160</v>
      </c>
      <c r="C76" s="14" t="s">
        <v>161</v>
      </c>
      <c r="D76" s="48">
        <v>141.6</v>
      </c>
      <c r="E76" s="38">
        <v>0.52</v>
      </c>
      <c r="F76" s="15"/>
      <c r="G76" s="16"/>
      <c r="H76" s="17"/>
      <c r="I76" s="17"/>
      <c r="J76" s="18"/>
      <c r="K76" s="23"/>
      <c r="L76" s="18"/>
      <c r="M76" s="53"/>
    </row>
    <row r="77" spans="1:13" s="39" customFormat="1" ht="38.25" customHeight="1">
      <c r="A77" s="12" t="s">
        <v>167</v>
      </c>
      <c r="B77" s="22" t="s">
        <v>373</v>
      </c>
      <c r="C77" s="14" t="s">
        <v>163</v>
      </c>
      <c r="D77" s="48">
        <v>4.2</v>
      </c>
      <c r="E77" s="38">
        <v>6.03</v>
      </c>
      <c r="F77" s="15"/>
      <c r="G77" s="16"/>
      <c r="H77" s="17"/>
      <c r="I77" s="17"/>
      <c r="J77" s="18"/>
      <c r="K77" s="23"/>
      <c r="L77" s="18"/>
      <c r="M77" s="53"/>
    </row>
    <row r="78" spans="1:13" s="39" customFormat="1" ht="38.25" customHeight="1">
      <c r="A78" s="12" t="s">
        <v>169</v>
      </c>
      <c r="B78" s="22" t="s">
        <v>374</v>
      </c>
      <c r="C78" s="14" t="s">
        <v>165</v>
      </c>
      <c r="D78" s="48">
        <v>220.29</v>
      </c>
      <c r="E78" s="38">
        <v>0.95</v>
      </c>
      <c r="F78" s="15"/>
      <c r="G78" s="16"/>
      <c r="H78" s="17"/>
      <c r="I78" s="17"/>
      <c r="J78" s="18"/>
      <c r="K78" s="23"/>
      <c r="L78" s="18"/>
      <c r="M78" s="53"/>
    </row>
    <row r="79" spans="1:13" s="39" customFormat="1" ht="38.25" customHeight="1">
      <c r="A79" s="12" t="s">
        <v>170</v>
      </c>
      <c r="B79" s="40" t="s">
        <v>349</v>
      </c>
      <c r="C79" s="19" t="s">
        <v>311</v>
      </c>
      <c r="D79" s="49">
        <v>4.5</v>
      </c>
      <c r="E79" s="41"/>
      <c r="F79" s="20"/>
      <c r="G79" s="21"/>
      <c r="H79" s="17"/>
      <c r="I79" s="17"/>
      <c r="J79" s="18"/>
      <c r="K79" s="23"/>
      <c r="L79" s="18"/>
      <c r="M79" s="53"/>
    </row>
    <row r="80" spans="1:13" s="39" customFormat="1" ht="38.25" customHeight="1">
      <c r="A80" s="12" t="s">
        <v>172</v>
      </c>
      <c r="B80" s="22" t="s">
        <v>350</v>
      </c>
      <c r="C80" s="14" t="s">
        <v>168</v>
      </c>
      <c r="D80" s="48">
        <v>9.5</v>
      </c>
      <c r="E80" s="38">
        <v>14.45</v>
      </c>
      <c r="F80" s="15"/>
      <c r="G80" s="16"/>
      <c r="H80" s="17"/>
      <c r="I80" s="17"/>
      <c r="J80" s="18"/>
      <c r="K80" s="23"/>
      <c r="L80" s="18"/>
      <c r="M80" s="53"/>
    </row>
    <row r="81" spans="1:13" s="39" customFormat="1" ht="38.25" customHeight="1">
      <c r="A81" s="12" t="s">
        <v>173</v>
      </c>
      <c r="B81" s="22" t="s">
        <v>351</v>
      </c>
      <c r="C81" s="14" t="s">
        <v>311</v>
      </c>
      <c r="D81" s="48">
        <v>50</v>
      </c>
      <c r="E81" s="38">
        <v>0.92</v>
      </c>
      <c r="F81" s="15"/>
      <c r="G81" s="16"/>
      <c r="H81" s="17"/>
      <c r="I81" s="17"/>
      <c r="J81" s="18"/>
      <c r="K81" s="23"/>
      <c r="L81" s="18"/>
      <c r="M81" s="53"/>
    </row>
    <row r="82" spans="1:13" s="39" customFormat="1" ht="38.25" customHeight="1">
      <c r="A82" s="12" t="s">
        <v>175</v>
      </c>
      <c r="B82" s="22" t="s">
        <v>354</v>
      </c>
      <c r="C82" s="14" t="s">
        <v>171</v>
      </c>
      <c r="D82" s="48">
        <v>280.8</v>
      </c>
      <c r="E82" s="38">
        <v>3.22</v>
      </c>
      <c r="F82" s="15"/>
      <c r="G82" s="16"/>
      <c r="H82" s="17"/>
      <c r="I82" s="17"/>
      <c r="J82" s="18"/>
      <c r="K82" s="23"/>
      <c r="L82" s="18"/>
      <c r="M82" s="53"/>
    </row>
    <row r="83" spans="1:13" s="39" customFormat="1" ht="38.25" customHeight="1">
      <c r="A83" s="12" t="s">
        <v>177</v>
      </c>
      <c r="B83" s="22" t="s">
        <v>352</v>
      </c>
      <c r="C83" s="14" t="s">
        <v>311</v>
      </c>
      <c r="D83" s="48">
        <v>621</v>
      </c>
      <c r="E83" s="38">
        <v>6.09</v>
      </c>
      <c r="F83" s="15"/>
      <c r="G83" s="16"/>
      <c r="H83" s="17"/>
      <c r="I83" s="17"/>
      <c r="J83" s="18"/>
      <c r="K83" s="23"/>
      <c r="L83" s="18"/>
      <c r="M83" s="53"/>
    </row>
    <row r="84" spans="1:13" s="39" customFormat="1" ht="38.25" customHeight="1">
      <c r="A84" s="12" t="s">
        <v>178</v>
      </c>
      <c r="B84" s="40" t="s">
        <v>376</v>
      </c>
      <c r="C84" s="19" t="s">
        <v>174</v>
      </c>
      <c r="D84" s="49">
        <v>0.9</v>
      </c>
      <c r="E84" s="41"/>
      <c r="F84" s="20"/>
      <c r="G84" s="21"/>
      <c r="H84" s="17"/>
      <c r="I84" s="17"/>
      <c r="J84" s="18"/>
      <c r="K84" s="23"/>
      <c r="L84" s="18"/>
      <c r="M84" s="53"/>
    </row>
    <row r="85" spans="1:13" s="39" customFormat="1" ht="38.25" customHeight="1">
      <c r="A85" s="12" t="s">
        <v>180</v>
      </c>
      <c r="B85" s="40" t="s">
        <v>375</v>
      </c>
      <c r="C85" s="19" t="s">
        <v>176</v>
      </c>
      <c r="D85" s="49">
        <v>0.9</v>
      </c>
      <c r="E85" s="41"/>
      <c r="F85" s="20"/>
      <c r="G85" s="21"/>
      <c r="H85" s="17"/>
      <c r="I85" s="17"/>
      <c r="J85" s="18"/>
      <c r="K85" s="23"/>
      <c r="L85" s="18"/>
      <c r="M85" s="53"/>
    </row>
    <row r="86" spans="1:13" s="39" customFormat="1" ht="38.25" customHeight="1">
      <c r="A86" s="12" t="s">
        <v>182</v>
      </c>
      <c r="B86" s="22" t="s">
        <v>353</v>
      </c>
      <c r="C86" s="14" t="s">
        <v>311</v>
      </c>
      <c r="D86" s="48">
        <v>750.6</v>
      </c>
      <c r="E86" s="38">
        <v>3.11</v>
      </c>
      <c r="F86" s="15"/>
      <c r="G86" s="16"/>
      <c r="H86" s="17"/>
      <c r="I86" s="17"/>
      <c r="J86" s="18"/>
      <c r="K86" s="23"/>
      <c r="L86" s="18"/>
      <c r="M86" s="53"/>
    </row>
    <row r="87" spans="1:13" s="39" customFormat="1" ht="38.25" customHeight="1">
      <c r="A87" s="12" t="s">
        <v>184</v>
      </c>
      <c r="B87" s="22" t="s">
        <v>302</v>
      </c>
      <c r="C87" s="14" t="s">
        <v>179</v>
      </c>
      <c r="D87" s="48">
        <v>3.38</v>
      </c>
      <c r="E87" s="38">
        <v>0.5</v>
      </c>
      <c r="F87" s="15"/>
      <c r="G87" s="16"/>
      <c r="H87" s="17"/>
      <c r="I87" s="17"/>
      <c r="J87" s="18"/>
      <c r="K87" s="23"/>
      <c r="L87" s="18"/>
      <c r="M87" s="53"/>
    </row>
    <row r="88" spans="1:13" s="39" customFormat="1" ht="38.25" customHeight="1">
      <c r="A88" s="12" t="s">
        <v>186</v>
      </c>
      <c r="B88" s="40" t="s">
        <v>303</v>
      </c>
      <c r="C88" s="19" t="s">
        <v>181</v>
      </c>
      <c r="D88" s="49">
        <v>5</v>
      </c>
      <c r="E88" s="41"/>
      <c r="F88" s="20"/>
      <c r="G88" s="21"/>
      <c r="H88" s="17"/>
      <c r="I88" s="17"/>
      <c r="J88" s="18"/>
      <c r="K88" s="23"/>
      <c r="L88" s="18"/>
      <c r="M88" s="53"/>
    </row>
    <row r="89" spans="1:13" s="39" customFormat="1" ht="38.25" customHeight="1">
      <c r="A89" s="12" t="s">
        <v>188</v>
      </c>
      <c r="B89" s="22" t="s">
        <v>377</v>
      </c>
      <c r="C89" s="14" t="s">
        <v>183</v>
      </c>
      <c r="D89" s="49">
        <v>4.5</v>
      </c>
      <c r="E89" s="43">
        <v>6.11</v>
      </c>
      <c r="F89" s="15"/>
      <c r="G89" s="16"/>
      <c r="H89" s="17"/>
      <c r="I89" s="17"/>
      <c r="J89" s="18"/>
      <c r="K89" s="23"/>
      <c r="L89" s="18"/>
      <c r="M89" s="53"/>
    </row>
    <row r="90" spans="1:13" s="39" customFormat="1" ht="38.25" customHeight="1">
      <c r="A90" s="12" t="s">
        <v>189</v>
      </c>
      <c r="B90" s="22" t="s">
        <v>378</v>
      </c>
      <c r="C90" s="14" t="s">
        <v>185</v>
      </c>
      <c r="D90" s="48">
        <v>20</v>
      </c>
      <c r="E90" s="38">
        <v>7.78</v>
      </c>
      <c r="F90" s="15"/>
      <c r="G90" s="16"/>
      <c r="H90" s="17"/>
      <c r="I90" s="17"/>
      <c r="J90" s="18"/>
      <c r="K90" s="23"/>
      <c r="L90" s="18"/>
      <c r="M90" s="53"/>
    </row>
    <row r="91" spans="1:13" s="39" customFormat="1" ht="38.25" customHeight="1">
      <c r="A91" s="12" t="s">
        <v>191</v>
      </c>
      <c r="B91" s="22" t="s">
        <v>327</v>
      </c>
      <c r="C91" s="25" t="s">
        <v>187</v>
      </c>
      <c r="D91" s="48">
        <v>20</v>
      </c>
      <c r="E91" s="38">
        <v>7.8</v>
      </c>
      <c r="F91" s="15"/>
      <c r="G91" s="16"/>
      <c r="H91" s="17"/>
      <c r="I91" s="17"/>
      <c r="J91" s="18"/>
      <c r="K91" s="23"/>
      <c r="L91" s="18"/>
      <c r="M91" s="53"/>
    </row>
    <row r="92" spans="1:13" s="39" customFormat="1" ht="38.25" customHeight="1">
      <c r="A92" s="12" t="s">
        <v>193</v>
      </c>
      <c r="B92" s="22" t="s">
        <v>297</v>
      </c>
      <c r="C92" s="25" t="s">
        <v>14</v>
      </c>
      <c r="D92" s="48">
        <v>200</v>
      </c>
      <c r="E92" s="38"/>
      <c r="F92" s="15"/>
      <c r="G92" s="16"/>
      <c r="H92" s="17"/>
      <c r="I92" s="17"/>
      <c r="J92" s="18"/>
      <c r="K92" s="23"/>
      <c r="L92" s="18"/>
      <c r="M92" s="53"/>
    </row>
    <row r="93" spans="1:13" s="39" customFormat="1" ht="38.25" customHeight="1">
      <c r="A93" s="12" t="s">
        <v>196</v>
      </c>
      <c r="B93" s="22" t="s">
        <v>298</v>
      </c>
      <c r="C93" s="14" t="s">
        <v>190</v>
      </c>
      <c r="D93" s="48">
        <v>29</v>
      </c>
      <c r="E93" s="38">
        <v>11.07</v>
      </c>
      <c r="F93" s="15"/>
      <c r="G93" s="16"/>
      <c r="H93" s="17"/>
      <c r="I93" s="17"/>
      <c r="J93" s="18"/>
      <c r="K93" s="23"/>
      <c r="L93" s="18"/>
      <c r="M93" s="53"/>
    </row>
    <row r="94" spans="1:13" s="39" customFormat="1" ht="38.25" customHeight="1">
      <c r="A94" s="12" t="s">
        <v>199</v>
      </c>
      <c r="B94" s="22" t="s">
        <v>326</v>
      </c>
      <c r="C94" s="14" t="s">
        <v>192</v>
      </c>
      <c r="D94" s="48">
        <v>190</v>
      </c>
      <c r="E94" s="38">
        <v>5.28</v>
      </c>
      <c r="F94" s="15"/>
      <c r="G94" s="16"/>
      <c r="H94" s="17"/>
      <c r="I94" s="17"/>
      <c r="J94" s="18"/>
      <c r="K94" s="23"/>
      <c r="L94" s="18"/>
      <c r="M94" s="53"/>
    </row>
    <row r="95" spans="1:13" s="39" customFormat="1" ht="38.25" customHeight="1">
      <c r="A95" s="12" t="s">
        <v>201</v>
      </c>
      <c r="B95" s="40" t="s">
        <v>194</v>
      </c>
      <c r="C95" s="25" t="s">
        <v>195</v>
      </c>
      <c r="D95" s="51">
        <v>0.5</v>
      </c>
      <c r="E95" s="45"/>
      <c r="F95" s="15"/>
      <c r="G95" s="26"/>
      <c r="H95" s="17"/>
      <c r="I95" s="17"/>
      <c r="J95" s="18"/>
      <c r="K95" s="23"/>
      <c r="L95" s="18"/>
      <c r="M95" s="53"/>
    </row>
    <row r="96" spans="1:13" s="39" customFormat="1" ht="38.25" customHeight="1">
      <c r="A96" s="12" t="s">
        <v>203</v>
      </c>
      <c r="B96" s="24" t="s">
        <v>197</v>
      </c>
      <c r="C96" s="19" t="s">
        <v>198</v>
      </c>
      <c r="D96" s="49">
        <v>1.98</v>
      </c>
      <c r="E96" s="41"/>
      <c r="F96" s="20"/>
      <c r="G96" s="21"/>
      <c r="H96" s="17"/>
      <c r="I96" s="17"/>
      <c r="J96" s="18"/>
      <c r="K96" s="23"/>
      <c r="L96" s="18"/>
      <c r="M96" s="53"/>
    </row>
    <row r="97" spans="1:13" s="39" customFormat="1" ht="38.25" customHeight="1">
      <c r="A97" s="12" t="s">
        <v>205</v>
      </c>
      <c r="B97" s="22" t="s">
        <v>299</v>
      </c>
      <c r="C97" s="14" t="s">
        <v>200</v>
      </c>
      <c r="D97" s="48">
        <v>8.84</v>
      </c>
      <c r="E97" s="38">
        <v>3.15</v>
      </c>
      <c r="F97" s="15"/>
      <c r="G97" s="16"/>
      <c r="H97" s="17"/>
      <c r="I97" s="17"/>
      <c r="J97" s="18"/>
      <c r="K97" s="23"/>
      <c r="L97" s="18"/>
      <c r="M97" s="53"/>
    </row>
    <row r="98" spans="1:13" s="39" customFormat="1" ht="38.25" customHeight="1">
      <c r="A98" s="12" t="s">
        <v>207</v>
      </c>
      <c r="B98" s="22" t="s">
        <v>339</v>
      </c>
      <c r="C98" s="25" t="s">
        <v>202</v>
      </c>
      <c r="D98" s="48">
        <v>165</v>
      </c>
      <c r="E98" s="38">
        <v>8.49</v>
      </c>
      <c r="F98" s="15"/>
      <c r="G98" s="16"/>
      <c r="H98" s="17"/>
      <c r="I98" s="17"/>
      <c r="J98" s="18"/>
      <c r="K98" s="23"/>
      <c r="L98" s="18"/>
      <c r="M98" s="53"/>
    </row>
    <row r="99" spans="1:13" s="39" customFormat="1" ht="38.25" customHeight="1">
      <c r="A99" s="12" t="s">
        <v>209</v>
      </c>
      <c r="B99" s="22" t="s">
        <v>394</v>
      </c>
      <c r="C99" s="19" t="s">
        <v>204</v>
      </c>
      <c r="D99" s="49">
        <v>7.1</v>
      </c>
      <c r="E99" s="41"/>
      <c r="F99" s="20"/>
      <c r="G99" s="21"/>
      <c r="H99" s="17"/>
      <c r="I99" s="17"/>
      <c r="J99" s="18"/>
      <c r="K99" s="23"/>
      <c r="L99" s="18"/>
      <c r="M99" s="53"/>
    </row>
    <row r="100" spans="1:13" s="39" customFormat="1" ht="38.25" customHeight="1">
      <c r="A100" s="12" t="s">
        <v>211</v>
      </c>
      <c r="B100" s="22" t="s">
        <v>395</v>
      </c>
      <c r="C100" s="25" t="s">
        <v>206</v>
      </c>
      <c r="D100" s="48">
        <v>8</v>
      </c>
      <c r="E100" s="38">
        <v>0.88</v>
      </c>
      <c r="F100" s="15"/>
      <c r="G100" s="16"/>
      <c r="H100" s="17"/>
      <c r="I100" s="17"/>
      <c r="J100" s="18"/>
      <c r="K100" s="23"/>
      <c r="L100" s="18"/>
      <c r="M100" s="53"/>
    </row>
    <row r="101" spans="1:13" s="39" customFormat="1" ht="38.25" customHeight="1">
      <c r="A101" s="12" t="s">
        <v>213</v>
      </c>
      <c r="B101" s="22" t="s">
        <v>379</v>
      </c>
      <c r="C101" s="19" t="s">
        <v>208</v>
      </c>
      <c r="D101" s="49">
        <v>3.4</v>
      </c>
      <c r="E101" s="41"/>
      <c r="F101" s="20"/>
      <c r="G101" s="21"/>
      <c r="H101" s="17"/>
      <c r="I101" s="17"/>
      <c r="J101" s="18"/>
      <c r="K101" s="23"/>
      <c r="L101" s="18"/>
      <c r="M101" s="53"/>
    </row>
    <row r="102" spans="1:13" s="39" customFormat="1" ht="38.25" customHeight="1">
      <c r="A102" s="12" t="s">
        <v>215</v>
      </c>
      <c r="B102" s="22" t="s">
        <v>396</v>
      </c>
      <c r="C102" s="14" t="s">
        <v>210</v>
      </c>
      <c r="D102" s="48">
        <v>8</v>
      </c>
      <c r="E102" s="38">
        <v>23.4</v>
      </c>
      <c r="F102" s="15"/>
      <c r="G102" s="16"/>
      <c r="H102" s="17"/>
      <c r="I102" s="17"/>
      <c r="J102" s="18"/>
      <c r="K102" s="23"/>
      <c r="L102" s="18"/>
      <c r="M102" s="53"/>
    </row>
    <row r="103" spans="1:13" s="39" customFormat="1" ht="38.25" customHeight="1">
      <c r="A103" s="12" t="s">
        <v>216</v>
      </c>
      <c r="B103" s="44" t="s">
        <v>397</v>
      </c>
      <c r="C103" s="19" t="s">
        <v>212</v>
      </c>
      <c r="D103" s="49">
        <v>0.4</v>
      </c>
      <c r="E103" s="41"/>
      <c r="F103" s="20"/>
      <c r="G103" s="21"/>
      <c r="H103" s="17"/>
      <c r="I103" s="17"/>
      <c r="J103" s="18"/>
      <c r="K103" s="23"/>
      <c r="L103" s="18"/>
      <c r="M103" s="53"/>
    </row>
    <row r="104" spans="1:13" s="39" customFormat="1" ht="38.25" customHeight="1">
      <c r="A104" s="12" t="s">
        <v>218</v>
      </c>
      <c r="B104" s="22" t="s">
        <v>398</v>
      </c>
      <c r="C104" s="14" t="s">
        <v>214</v>
      </c>
      <c r="D104" s="48">
        <v>4</v>
      </c>
      <c r="E104" s="38">
        <v>0.9</v>
      </c>
      <c r="F104" s="15"/>
      <c r="G104" s="16"/>
      <c r="H104" s="17"/>
      <c r="I104" s="17"/>
      <c r="J104" s="18"/>
      <c r="K104" s="23"/>
      <c r="L104" s="18"/>
      <c r="M104" s="53"/>
    </row>
    <row r="105" spans="1:13" s="39" customFormat="1" ht="38.25" customHeight="1">
      <c r="A105" s="12" t="s">
        <v>221</v>
      </c>
      <c r="B105" s="22" t="s">
        <v>357</v>
      </c>
      <c r="C105" s="25" t="s">
        <v>311</v>
      </c>
      <c r="D105" s="48">
        <v>132</v>
      </c>
      <c r="E105" s="38">
        <v>26.65</v>
      </c>
      <c r="F105" s="15"/>
      <c r="G105" s="16"/>
      <c r="H105" s="17"/>
      <c r="I105" s="17"/>
      <c r="J105" s="18"/>
      <c r="K105" s="23"/>
      <c r="L105" s="18"/>
      <c r="M105" s="53"/>
    </row>
    <row r="106" spans="1:13" s="39" customFormat="1" ht="38.25" customHeight="1">
      <c r="A106" s="12" t="s">
        <v>223</v>
      </c>
      <c r="B106" s="22" t="s">
        <v>399</v>
      </c>
      <c r="C106" s="14" t="s">
        <v>217</v>
      </c>
      <c r="D106" s="48">
        <v>2.6</v>
      </c>
      <c r="E106" s="38">
        <v>1.54</v>
      </c>
      <c r="F106" s="15"/>
      <c r="G106" s="16"/>
      <c r="H106" s="17"/>
      <c r="I106" s="17"/>
      <c r="J106" s="18"/>
      <c r="K106" s="23"/>
      <c r="L106" s="18"/>
      <c r="M106" s="53"/>
    </row>
    <row r="107" spans="1:13" s="39" customFormat="1" ht="38.25" customHeight="1">
      <c r="A107" s="12" t="s">
        <v>226</v>
      </c>
      <c r="B107" s="22" t="s">
        <v>219</v>
      </c>
      <c r="C107" s="14" t="s">
        <v>220</v>
      </c>
      <c r="D107" s="48">
        <v>1</v>
      </c>
      <c r="E107" s="38">
        <v>8.89</v>
      </c>
      <c r="F107" s="15"/>
      <c r="G107" s="16"/>
      <c r="H107" s="17"/>
      <c r="I107" s="17"/>
      <c r="J107" s="18"/>
      <c r="K107" s="23"/>
      <c r="L107" s="18"/>
      <c r="M107" s="53"/>
    </row>
    <row r="108" spans="1:13" s="39" customFormat="1" ht="38.25" customHeight="1">
      <c r="A108" s="12" t="s">
        <v>228</v>
      </c>
      <c r="B108" s="22" t="s">
        <v>308</v>
      </c>
      <c r="C108" s="14" t="s">
        <v>222</v>
      </c>
      <c r="D108" s="48">
        <v>94.6</v>
      </c>
      <c r="E108" s="38">
        <v>44.89</v>
      </c>
      <c r="F108" s="15"/>
      <c r="G108" s="16"/>
      <c r="H108" s="17"/>
      <c r="I108" s="17"/>
      <c r="J108" s="18"/>
      <c r="K108" s="23"/>
      <c r="L108" s="18"/>
      <c r="M108" s="53"/>
    </row>
    <row r="109" spans="1:13" s="39" customFormat="1" ht="38.25" customHeight="1">
      <c r="A109" s="12" t="s">
        <v>231</v>
      </c>
      <c r="B109" s="44" t="s">
        <v>224</v>
      </c>
      <c r="C109" s="19" t="s">
        <v>225</v>
      </c>
      <c r="D109" s="49">
        <v>1.15</v>
      </c>
      <c r="E109" s="41"/>
      <c r="F109" s="20"/>
      <c r="G109" s="21"/>
      <c r="H109" s="17"/>
      <c r="I109" s="17"/>
      <c r="J109" s="18"/>
      <c r="K109" s="23"/>
      <c r="L109" s="18"/>
      <c r="M109" s="53"/>
    </row>
    <row r="110" spans="1:13" s="39" customFormat="1" ht="38.25" customHeight="1">
      <c r="A110" s="12" t="s">
        <v>233</v>
      </c>
      <c r="B110" s="22" t="s">
        <v>309</v>
      </c>
      <c r="C110" s="14" t="s">
        <v>227</v>
      </c>
      <c r="D110" s="48">
        <v>814</v>
      </c>
      <c r="E110" s="38">
        <v>3.78</v>
      </c>
      <c r="F110" s="15"/>
      <c r="G110" s="16"/>
      <c r="H110" s="17"/>
      <c r="I110" s="17"/>
      <c r="J110" s="18"/>
      <c r="K110" s="23"/>
      <c r="L110" s="18"/>
      <c r="M110" s="53"/>
    </row>
    <row r="111" spans="1:13" s="39" customFormat="1" ht="38.25" customHeight="1">
      <c r="A111" s="12" t="s">
        <v>235</v>
      </c>
      <c r="B111" s="22" t="s">
        <v>229</v>
      </c>
      <c r="C111" s="14" t="s">
        <v>230</v>
      </c>
      <c r="D111" s="48">
        <v>6.25</v>
      </c>
      <c r="E111" s="38">
        <v>1.3</v>
      </c>
      <c r="F111" s="15"/>
      <c r="G111" s="16"/>
      <c r="H111" s="17"/>
      <c r="I111" s="17"/>
      <c r="J111" s="18"/>
      <c r="K111" s="23"/>
      <c r="L111" s="18"/>
      <c r="M111" s="53"/>
    </row>
    <row r="112" spans="1:13" s="39" customFormat="1" ht="38.25" customHeight="1">
      <c r="A112" s="12" t="s">
        <v>237</v>
      </c>
      <c r="B112" s="22" t="s">
        <v>359</v>
      </c>
      <c r="C112" s="14" t="s">
        <v>232</v>
      </c>
      <c r="D112" s="48">
        <v>1.6</v>
      </c>
      <c r="E112" s="38">
        <v>2.25</v>
      </c>
      <c r="F112" s="15"/>
      <c r="G112" s="16"/>
      <c r="H112" s="17"/>
      <c r="I112" s="17"/>
      <c r="J112" s="18"/>
      <c r="K112" s="23"/>
      <c r="L112" s="18"/>
      <c r="M112" s="53"/>
    </row>
    <row r="113" spans="1:13" s="39" customFormat="1" ht="38.25" customHeight="1">
      <c r="A113" s="12" t="s">
        <v>239</v>
      </c>
      <c r="B113" s="22" t="s">
        <v>325</v>
      </c>
      <c r="C113" s="14" t="s">
        <v>234</v>
      </c>
      <c r="D113" s="48">
        <v>109.8</v>
      </c>
      <c r="E113" s="38">
        <v>2.7</v>
      </c>
      <c r="F113" s="15"/>
      <c r="G113" s="16"/>
      <c r="H113" s="17"/>
      <c r="I113" s="17"/>
      <c r="J113" s="18"/>
      <c r="K113" s="23"/>
      <c r="L113" s="18"/>
      <c r="M113" s="53"/>
    </row>
    <row r="114" spans="1:13" s="39" customFormat="1" ht="38.25" customHeight="1">
      <c r="A114" s="12" t="s">
        <v>241</v>
      </c>
      <c r="B114" s="22" t="s">
        <v>380</v>
      </c>
      <c r="C114" s="14" t="s">
        <v>236</v>
      </c>
      <c r="D114" s="48">
        <v>13.8</v>
      </c>
      <c r="E114" s="38">
        <v>2.03</v>
      </c>
      <c r="F114" s="15"/>
      <c r="G114" s="16"/>
      <c r="H114" s="17"/>
      <c r="I114" s="17"/>
      <c r="J114" s="18"/>
      <c r="K114" s="23"/>
      <c r="L114" s="18"/>
      <c r="M114" s="53"/>
    </row>
    <row r="115" spans="1:13" s="39" customFormat="1" ht="38.25" customHeight="1">
      <c r="A115" s="12" t="s">
        <v>243</v>
      </c>
      <c r="B115" s="40" t="s">
        <v>238</v>
      </c>
      <c r="C115" s="19" t="s">
        <v>311</v>
      </c>
      <c r="D115" s="49">
        <v>5</v>
      </c>
      <c r="E115" s="41"/>
      <c r="F115" s="20"/>
      <c r="G115" s="21"/>
      <c r="H115" s="17"/>
      <c r="I115" s="17"/>
      <c r="J115" s="18"/>
      <c r="K115" s="23"/>
      <c r="L115" s="18"/>
      <c r="M115" s="53"/>
    </row>
    <row r="116" spans="1:13" s="39" customFormat="1" ht="38.25" customHeight="1">
      <c r="A116" s="12" t="s">
        <v>245</v>
      </c>
      <c r="B116" s="40" t="s">
        <v>240</v>
      </c>
      <c r="C116" s="19" t="s">
        <v>311</v>
      </c>
      <c r="D116" s="49">
        <v>30</v>
      </c>
      <c r="E116" s="41"/>
      <c r="F116" s="20"/>
      <c r="G116" s="21"/>
      <c r="H116" s="17"/>
      <c r="I116" s="17"/>
      <c r="J116" s="18"/>
      <c r="K116" s="23"/>
      <c r="L116" s="18"/>
      <c r="M116" s="53"/>
    </row>
    <row r="117" spans="1:13" s="39" customFormat="1" ht="38.25" customHeight="1">
      <c r="A117" s="12" t="s">
        <v>247</v>
      </c>
      <c r="B117" s="40" t="s">
        <v>242</v>
      </c>
      <c r="C117" s="19" t="s">
        <v>311</v>
      </c>
      <c r="D117" s="49">
        <v>10</v>
      </c>
      <c r="E117" s="41"/>
      <c r="F117" s="20"/>
      <c r="G117" s="21"/>
      <c r="H117" s="17"/>
      <c r="I117" s="17"/>
      <c r="J117" s="18"/>
      <c r="K117" s="23"/>
      <c r="L117" s="18"/>
      <c r="M117" s="53"/>
    </row>
    <row r="118" spans="1:13" s="39" customFormat="1" ht="38.25" customHeight="1">
      <c r="A118" s="12" t="s">
        <v>249</v>
      </c>
      <c r="B118" s="40" t="s">
        <v>244</v>
      </c>
      <c r="C118" s="19" t="s">
        <v>311</v>
      </c>
      <c r="D118" s="49">
        <v>30</v>
      </c>
      <c r="E118" s="41"/>
      <c r="F118" s="20"/>
      <c r="G118" s="21"/>
      <c r="H118" s="17"/>
      <c r="I118" s="17"/>
      <c r="J118" s="18"/>
      <c r="K118" s="23"/>
      <c r="L118" s="18"/>
      <c r="M118" s="53"/>
    </row>
    <row r="119" spans="1:13" s="39" customFormat="1" ht="38.25" customHeight="1">
      <c r="A119" s="12" t="s">
        <v>251</v>
      </c>
      <c r="B119" s="40" t="s">
        <v>246</v>
      </c>
      <c r="C119" s="19" t="s">
        <v>311</v>
      </c>
      <c r="D119" s="49">
        <v>10</v>
      </c>
      <c r="E119" s="41"/>
      <c r="F119" s="20"/>
      <c r="G119" s="21"/>
      <c r="H119" s="17"/>
      <c r="I119" s="17"/>
      <c r="J119" s="18"/>
      <c r="K119" s="23"/>
      <c r="L119" s="18"/>
      <c r="M119" s="53"/>
    </row>
    <row r="120" spans="1:13" s="39" customFormat="1" ht="38.25" customHeight="1">
      <c r="A120" s="12" t="s">
        <v>253</v>
      </c>
      <c r="B120" s="40" t="s">
        <v>381</v>
      </c>
      <c r="C120" s="19" t="s">
        <v>311</v>
      </c>
      <c r="D120" s="49">
        <v>30</v>
      </c>
      <c r="E120" s="41"/>
      <c r="F120" s="20"/>
      <c r="G120" s="21"/>
      <c r="H120" s="17"/>
      <c r="I120" s="17"/>
      <c r="J120" s="18"/>
      <c r="K120" s="23"/>
      <c r="L120" s="18"/>
      <c r="M120" s="53"/>
    </row>
    <row r="121" spans="1:13" s="39" customFormat="1" ht="38.25" customHeight="1">
      <c r="A121" s="12" t="s">
        <v>256</v>
      </c>
      <c r="B121" s="22" t="s">
        <v>384</v>
      </c>
      <c r="C121" s="25" t="s">
        <v>248</v>
      </c>
      <c r="D121" s="48">
        <v>1</v>
      </c>
      <c r="E121" s="38">
        <v>35.53</v>
      </c>
      <c r="F121" s="15"/>
      <c r="G121" s="16"/>
      <c r="H121" s="17"/>
      <c r="I121" s="17"/>
      <c r="J121" s="18"/>
      <c r="K121" s="23"/>
      <c r="L121" s="18"/>
      <c r="M121" s="53"/>
    </row>
    <row r="122" spans="1:13" s="39" customFormat="1" ht="38.25" customHeight="1">
      <c r="A122" s="12" t="s">
        <v>258</v>
      </c>
      <c r="B122" s="22" t="s">
        <v>383</v>
      </c>
      <c r="C122" s="14" t="s">
        <v>250</v>
      </c>
      <c r="D122" s="48">
        <v>1</v>
      </c>
      <c r="E122" s="38">
        <v>41.78</v>
      </c>
      <c r="F122" s="15"/>
      <c r="G122" s="16"/>
      <c r="H122" s="17"/>
      <c r="I122" s="17"/>
      <c r="J122" s="18"/>
      <c r="K122" s="23"/>
      <c r="L122" s="18"/>
      <c r="M122" s="53"/>
    </row>
    <row r="123" spans="1:13" s="39" customFormat="1" ht="38.25" customHeight="1">
      <c r="A123" s="12" t="s">
        <v>259</v>
      </c>
      <c r="B123" s="22" t="s">
        <v>382</v>
      </c>
      <c r="C123" s="14" t="s">
        <v>252</v>
      </c>
      <c r="D123" s="48">
        <v>5</v>
      </c>
      <c r="E123" s="38">
        <v>40.5</v>
      </c>
      <c r="F123" s="15"/>
      <c r="G123" s="16"/>
      <c r="H123" s="17"/>
      <c r="I123" s="17"/>
      <c r="J123" s="18"/>
      <c r="K123" s="23"/>
      <c r="L123" s="18"/>
      <c r="M123" s="53"/>
    </row>
    <row r="124" spans="1:13" s="39" customFormat="1" ht="38.25" customHeight="1">
      <c r="A124" s="12" t="s">
        <v>261</v>
      </c>
      <c r="B124" s="22" t="s">
        <v>254</v>
      </c>
      <c r="C124" s="25" t="s">
        <v>255</v>
      </c>
      <c r="D124" s="48">
        <v>53.2</v>
      </c>
      <c r="E124" s="38">
        <v>3.09</v>
      </c>
      <c r="F124" s="15"/>
      <c r="G124" s="16"/>
      <c r="H124" s="17"/>
      <c r="I124" s="17"/>
      <c r="J124" s="18"/>
      <c r="K124" s="23"/>
      <c r="L124" s="18"/>
      <c r="M124" s="53"/>
    </row>
    <row r="125" spans="1:13" s="39" customFormat="1" ht="38.25" customHeight="1">
      <c r="A125" s="12" t="s">
        <v>389</v>
      </c>
      <c r="B125" s="22" t="s">
        <v>310</v>
      </c>
      <c r="C125" s="14" t="s">
        <v>257</v>
      </c>
      <c r="D125" s="48">
        <v>435</v>
      </c>
      <c r="E125" s="38">
        <v>0.8</v>
      </c>
      <c r="F125" s="15"/>
      <c r="G125" s="16"/>
      <c r="H125" s="17"/>
      <c r="I125" s="17"/>
      <c r="J125" s="18"/>
      <c r="K125" s="23"/>
      <c r="L125" s="18"/>
      <c r="M125" s="53"/>
    </row>
    <row r="126" spans="1:13" s="39" customFormat="1" ht="38.25" customHeight="1">
      <c r="A126" s="12" t="s">
        <v>390</v>
      </c>
      <c r="B126" s="22" t="s">
        <v>300</v>
      </c>
      <c r="C126" s="14" t="s">
        <v>311</v>
      </c>
      <c r="D126" s="48">
        <v>323.4</v>
      </c>
      <c r="E126" s="38">
        <v>4.1</v>
      </c>
      <c r="F126" s="15"/>
      <c r="G126" s="16"/>
      <c r="H126" s="17"/>
      <c r="I126" s="17"/>
      <c r="J126" s="18"/>
      <c r="K126" s="23"/>
      <c r="L126" s="18"/>
      <c r="M126" s="53"/>
    </row>
    <row r="127" spans="1:13" s="39" customFormat="1" ht="38.25" customHeight="1">
      <c r="A127" s="12" t="s">
        <v>263</v>
      </c>
      <c r="B127" s="22" t="s">
        <v>385</v>
      </c>
      <c r="C127" s="14" t="s">
        <v>260</v>
      </c>
      <c r="D127" s="48">
        <v>140.76</v>
      </c>
      <c r="E127" s="38">
        <v>1.6</v>
      </c>
      <c r="F127" s="15"/>
      <c r="G127" s="16"/>
      <c r="H127" s="17"/>
      <c r="I127" s="17"/>
      <c r="J127" s="18"/>
      <c r="K127" s="23"/>
      <c r="L127" s="18"/>
      <c r="M127" s="53"/>
    </row>
    <row r="128" spans="1:13" s="39" customFormat="1" ht="38.25" customHeight="1">
      <c r="A128" s="12" t="s">
        <v>264</v>
      </c>
      <c r="B128" s="22" t="s">
        <v>386</v>
      </c>
      <c r="C128" s="14" t="s">
        <v>262</v>
      </c>
      <c r="D128" s="48">
        <v>70.55</v>
      </c>
      <c r="E128" s="38">
        <v>1.42</v>
      </c>
      <c r="F128" s="15"/>
      <c r="G128" s="16"/>
      <c r="H128" s="17"/>
      <c r="I128" s="17"/>
      <c r="J128" s="18"/>
      <c r="K128" s="23"/>
      <c r="L128" s="18"/>
      <c r="M128" s="53"/>
    </row>
    <row r="129" spans="1:13" s="39" customFormat="1" ht="38.25" customHeight="1">
      <c r="A129" s="12" t="s">
        <v>266</v>
      </c>
      <c r="B129" s="40" t="s">
        <v>301</v>
      </c>
      <c r="C129" s="19" t="s">
        <v>311</v>
      </c>
      <c r="D129" s="49">
        <v>1.21</v>
      </c>
      <c r="E129" s="41"/>
      <c r="F129" s="20"/>
      <c r="G129" s="21"/>
      <c r="H129" s="17"/>
      <c r="I129" s="17"/>
      <c r="J129" s="18"/>
      <c r="K129" s="23"/>
      <c r="L129" s="18"/>
      <c r="M129" s="53"/>
    </row>
    <row r="130" spans="1:13" s="39" customFormat="1" ht="38.25" customHeight="1">
      <c r="A130" s="12" t="s">
        <v>269</v>
      </c>
      <c r="B130" s="40" t="s">
        <v>341</v>
      </c>
      <c r="C130" s="19" t="s">
        <v>14</v>
      </c>
      <c r="D130" s="49">
        <v>3</v>
      </c>
      <c r="E130" s="41"/>
      <c r="F130" s="20"/>
      <c r="G130" s="21"/>
      <c r="H130" s="17"/>
      <c r="I130" s="17"/>
      <c r="J130" s="18"/>
      <c r="K130" s="23"/>
      <c r="L130" s="18"/>
      <c r="M130" s="53"/>
    </row>
    <row r="131" spans="1:13" s="39" customFormat="1" ht="38.25" customHeight="1">
      <c r="A131" s="12" t="s">
        <v>272</v>
      </c>
      <c r="B131" s="40" t="s">
        <v>324</v>
      </c>
      <c r="C131" s="19" t="s">
        <v>265</v>
      </c>
      <c r="D131" s="49">
        <v>3.78</v>
      </c>
      <c r="E131" s="41"/>
      <c r="F131" s="20"/>
      <c r="G131" s="21"/>
      <c r="H131" s="17"/>
      <c r="I131" s="17"/>
      <c r="J131" s="18"/>
      <c r="K131" s="23"/>
      <c r="L131" s="18"/>
      <c r="M131" s="53"/>
    </row>
    <row r="132" spans="1:13" s="39" customFormat="1" ht="38.25" customHeight="1">
      <c r="A132" s="12" t="s">
        <v>274</v>
      </c>
      <c r="B132" s="22" t="s">
        <v>267</v>
      </c>
      <c r="C132" s="14" t="s">
        <v>268</v>
      </c>
      <c r="D132" s="49">
        <v>5</v>
      </c>
      <c r="E132" s="43">
        <v>9</v>
      </c>
      <c r="F132" s="15"/>
      <c r="G132" s="16"/>
      <c r="H132" s="17"/>
      <c r="I132" s="17"/>
      <c r="J132" s="18"/>
      <c r="K132" s="23"/>
      <c r="L132" s="18"/>
      <c r="M132" s="53"/>
    </row>
    <row r="133" spans="1:13" s="39" customFormat="1" ht="38.25" customHeight="1">
      <c r="A133" s="12" t="s">
        <v>275</v>
      </c>
      <c r="B133" s="22" t="s">
        <v>270</v>
      </c>
      <c r="C133" s="14" t="s">
        <v>271</v>
      </c>
      <c r="D133" s="48">
        <v>4.92</v>
      </c>
      <c r="E133" s="38">
        <v>2.19</v>
      </c>
      <c r="F133" s="15"/>
      <c r="G133" s="16"/>
      <c r="H133" s="17"/>
      <c r="I133" s="17"/>
      <c r="J133" s="18"/>
      <c r="K133" s="23"/>
      <c r="L133" s="18"/>
      <c r="M133" s="53"/>
    </row>
    <row r="134" spans="1:13" s="39" customFormat="1" ht="38.25" customHeight="1">
      <c r="A134" s="12" t="s">
        <v>277</v>
      </c>
      <c r="B134" s="44" t="s">
        <v>358</v>
      </c>
      <c r="C134" s="14" t="s">
        <v>273</v>
      </c>
      <c r="D134" s="48">
        <v>0.5</v>
      </c>
      <c r="E134" s="38"/>
      <c r="F134" s="15"/>
      <c r="G134" s="16"/>
      <c r="H134" s="17"/>
      <c r="I134" s="17"/>
      <c r="J134" s="18"/>
      <c r="K134" s="23"/>
      <c r="L134" s="18"/>
      <c r="M134" s="53"/>
    </row>
    <row r="135" spans="1:13" s="39" customFormat="1" ht="38.25" customHeight="1">
      <c r="A135" s="12" t="s">
        <v>280</v>
      </c>
      <c r="B135" s="40" t="s">
        <v>323</v>
      </c>
      <c r="C135" s="19" t="s">
        <v>311</v>
      </c>
      <c r="D135" s="49">
        <v>18</v>
      </c>
      <c r="E135" s="41"/>
      <c r="F135" s="20"/>
      <c r="G135" s="21"/>
      <c r="H135" s="17"/>
      <c r="I135" s="17"/>
      <c r="J135" s="18"/>
      <c r="K135" s="23"/>
      <c r="L135" s="18"/>
      <c r="M135" s="53"/>
    </row>
    <row r="136" spans="1:13" s="39" customFormat="1" ht="38.25" customHeight="1">
      <c r="A136" s="12" t="s">
        <v>282</v>
      </c>
      <c r="B136" s="40" t="s">
        <v>322</v>
      </c>
      <c r="C136" s="19" t="s">
        <v>311</v>
      </c>
      <c r="D136" s="49">
        <v>50</v>
      </c>
      <c r="E136" s="41"/>
      <c r="F136" s="20"/>
      <c r="G136" s="21"/>
      <c r="H136" s="17"/>
      <c r="I136" s="17"/>
      <c r="J136" s="18"/>
      <c r="K136" s="23"/>
      <c r="L136" s="18"/>
      <c r="M136" s="53"/>
    </row>
    <row r="137" spans="1:13" s="39" customFormat="1" ht="38.25" customHeight="1">
      <c r="A137" s="12" t="s">
        <v>284</v>
      </c>
      <c r="B137" s="40" t="s">
        <v>387</v>
      </c>
      <c r="C137" s="19" t="s">
        <v>276</v>
      </c>
      <c r="D137" s="49">
        <v>2.7</v>
      </c>
      <c r="E137" s="52"/>
      <c r="F137" s="20"/>
      <c r="G137" s="21"/>
      <c r="H137" s="17"/>
      <c r="I137" s="17"/>
      <c r="J137" s="18"/>
      <c r="K137" s="23"/>
      <c r="L137" s="18"/>
      <c r="M137" s="53"/>
    </row>
    <row r="138" spans="1:13" s="39" customFormat="1" ht="38.25" customHeight="1">
      <c r="A138" s="12">
        <v>134</v>
      </c>
      <c r="B138" s="44" t="s">
        <v>278</v>
      </c>
      <c r="C138" s="19" t="s">
        <v>279</v>
      </c>
      <c r="D138" s="49">
        <v>0.1</v>
      </c>
      <c r="E138" s="41"/>
      <c r="F138" s="20"/>
      <c r="G138" s="21"/>
      <c r="H138" s="17"/>
      <c r="I138" s="17"/>
      <c r="J138" s="18"/>
      <c r="K138" s="23"/>
      <c r="L138" s="18"/>
      <c r="M138" s="53"/>
    </row>
    <row r="139" spans="1:13" s="39" customFormat="1" ht="38.25" customHeight="1">
      <c r="A139" s="12">
        <v>135</v>
      </c>
      <c r="B139" s="22" t="s">
        <v>388</v>
      </c>
      <c r="C139" s="14" t="s">
        <v>281</v>
      </c>
      <c r="D139" s="49">
        <v>6</v>
      </c>
      <c r="E139" s="43">
        <v>9.5</v>
      </c>
      <c r="F139" s="15"/>
      <c r="G139" s="16"/>
      <c r="H139" s="17"/>
      <c r="I139" s="17"/>
      <c r="J139" s="18"/>
      <c r="K139" s="23"/>
      <c r="L139" s="18"/>
      <c r="M139" s="53"/>
    </row>
    <row r="140" spans="1:13" s="39" customFormat="1" ht="38.25" customHeight="1">
      <c r="A140" s="12" t="s">
        <v>391</v>
      </c>
      <c r="B140" s="44" t="s">
        <v>400</v>
      </c>
      <c r="C140" s="19" t="s">
        <v>283</v>
      </c>
      <c r="D140" s="49">
        <v>4</v>
      </c>
      <c r="E140" s="41"/>
      <c r="F140" s="20"/>
      <c r="G140" s="21"/>
      <c r="H140" s="17"/>
      <c r="I140" s="17"/>
      <c r="J140" s="18"/>
      <c r="K140" s="23"/>
      <c r="L140" s="18"/>
      <c r="M140" s="53"/>
    </row>
    <row r="141" spans="1:13" s="39" customFormat="1" ht="38.25" customHeight="1" thickBot="1">
      <c r="A141" s="12" t="s">
        <v>392</v>
      </c>
      <c r="B141" s="22" t="s">
        <v>285</v>
      </c>
      <c r="C141" s="14" t="s">
        <v>286</v>
      </c>
      <c r="D141" s="49">
        <v>2</v>
      </c>
      <c r="E141" s="46">
        <v>1.75</v>
      </c>
      <c r="F141" s="15"/>
      <c r="G141" s="16"/>
      <c r="H141" s="17"/>
      <c r="I141" s="17"/>
      <c r="J141" s="18"/>
      <c r="K141" s="23"/>
      <c r="L141" s="18"/>
      <c r="M141" s="55"/>
    </row>
    <row r="142" spans="1:13" ht="27.75" customHeight="1" thickBot="1">
      <c r="A142" s="27"/>
      <c r="B142" s="28" t="s">
        <v>287</v>
      </c>
      <c r="C142" s="29"/>
      <c r="D142" s="30"/>
      <c r="E142" s="31"/>
      <c r="F142" s="32" t="s">
        <v>288</v>
      </c>
      <c r="G142" s="33"/>
      <c r="H142" s="33" t="s">
        <v>288</v>
      </c>
      <c r="I142" s="33"/>
      <c r="J142" s="33"/>
      <c r="K142" s="33" t="s">
        <v>289</v>
      </c>
      <c r="L142" s="33" t="s">
        <v>290</v>
      </c>
      <c r="M142" s="31"/>
    </row>
    <row r="143" spans="2:12" ht="12.75">
      <c r="B143" s="34"/>
      <c r="C143" s="35"/>
      <c r="F143" s="36"/>
      <c r="G143" s="37"/>
      <c r="H143" s="37"/>
      <c r="I143" s="37"/>
      <c r="J143" s="37"/>
      <c r="K143" s="37"/>
      <c r="L143" s="37"/>
    </row>
    <row r="144" spans="2:12" ht="12.75">
      <c r="B144" s="34" t="s">
        <v>291</v>
      </c>
      <c r="C144" s="35"/>
      <c r="F144" s="36"/>
      <c r="G144" s="37"/>
      <c r="H144" s="37"/>
      <c r="I144" s="37"/>
      <c r="J144" s="37"/>
      <c r="K144" s="37"/>
      <c r="L144" s="37"/>
    </row>
    <row r="145" spans="2:12" ht="12.75">
      <c r="B145" s="34"/>
      <c r="C145" s="35"/>
      <c r="F145" s="36"/>
      <c r="G145" s="37"/>
      <c r="H145" s="37"/>
      <c r="I145" s="37"/>
      <c r="J145" s="37" t="s">
        <v>292</v>
      </c>
      <c r="K145" s="37"/>
      <c r="L145" s="37"/>
    </row>
    <row r="146" spans="2:12" ht="12.75">
      <c r="B146" s="34" t="s">
        <v>293</v>
      </c>
      <c r="C146" s="35"/>
      <c r="F146" s="36"/>
      <c r="G146" s="37"/>
      <c r="H146" s="37"/>
      <c r="I146" s="37"/>
      <c r="J146" s="37" t="s">
        <v>294</v>
      </c>
      <c r="K146" s="37"/>
      <c r="L146" s="37"/>
    </row>
  </sheetData>
  <sheetProtection/>
  <mergeCells count="1">
    <mergeCell ref="B2:K2"/>
  </mergeCells>
  <printOptions/>
  <pageMargins left="0.7874015748031497" right="0.7874015748031497" top="0.7874015748031497" bottom="0.7874015748031497" header="0.11811023622047245" footer="0.11811023622047245"/>
  <pageSetup firstPageNumber="1" useFirstPageNumber="1" fitToHeight="0" horizontalDpi="600" verticalDpi="600" orientation="landscape" paperSize="9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">
      <pane ySplit="3" topLeftCell="BM21" activePane="bottomLeft" state="frozen"/>
      <selection pane="topLeft" activeCell="A1" sqref="A1"/>
      <selection pane="bottomLeft" activeCell="O8" sqref="O8"/>
    </sheetView>
  </sheetViews>
  <sheetFormatPr defaultColWidth="9.00390625" defaultRowHeight="12.75"/>
  <cols>
    <col min="1" max="1" width="4.140625" style="1" customWidth="1"/>
    <col min="2" max="2" width="38.421875" style="2" customWidth="1"/>
    <col min="3" max="3" width="5.7109375" style="3" customWidth="1"/>
    <col min="4" max="4" width="7.00390625" style="4" customWidth="1"/>
    <col min="5" max="5" width="8.421875" style="6" customWidth="1"/>
    <col min="6" max="6" width="7.57421875" style="1" customWidth="1"/>
    <col min="7" max="7" width="6.00390625" style="5" customWidth="1"/>
    <col min="8" max="8" width="8.421875" style="5" customWidth="1"/>
    <col min="9" max="9" width="10.28125" style="5" customWidth="1"/>
    <col min="10" max="11" width="9.7109375" style="5" customWidth="1"/>
    <col min="12" max="12" width="11.140625" style="5" customWidth="1"/>
    <col min="13" max="14" width="9.00390625" style="5" customWidth="1"/>
    <col min="15" max="15" width="14.421875" style="5" customWidth="1"/>
    <col min="16" max="16384" width="9.00390625" style="5" customWidth="1"/>
  </cols>
  <sheetData>
    <row r="1" spans="1:12" ht="22.5" customHeight="1">
      <c r="A1" s="87" t="s">
        <v>425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44.25" customHeight="1">
      <c r="A2" s="7" t="s">
        <v>1</v>
      </c>
      <c r="B2" s="8" t="s">
        <v>2</v>
      </c>
      <c r="C2" s="9" t="s">
        <v>3</v>
      </c>
      <c r="D2" s="9" t="s">
        <v>4</v>
      </c>
      <c r="E2" s="10" t="s">
        <v>6</v>
      </c>
      <c r="F2" s="9" t="s">
        <v>407</v>
      </c>
      <c r="G2" s="9" t="s">
        <v>408</v>
      </c>
      <c r="H2" s="9" t="s">
        <v>410</v>
      </c>
      <c r="I2" s="11" t="s">
        <v>411</v>
      </c>
      <c r="J2" s="11" t="s">
        <v>412</v>
      </c>
      <c r="K2" s="11" t="s">
        <v>413</v>
      </c>
      <c r="L2" s="11" t="s">
        <v>7</v>
      </c>
    </row>
    <row r="3" spans="1:12" ht="16.5" customHeight="1">
      <c r="A3" s="7" t="s">
        <v>8</v>
      </c>
      <c r="B3" s="8" t="s">
        <v>9</v>
      </c>
      <c r="C3" s="9" t="s">
        <v>10</v>
      </c>
      <c r="D3" s="9" t="s">
        <v>11</v>
      </c>
      <c r="E3" s="10" t="s">
        <v>12</v>
      </c>
      <c r="F3" s="9" t="s">
        <v>417</v>
      </c>
      <c r="G3" s="9" t="s">
        <v>409</v>
      </c>
      <c r="H3" s="9" t="s">
        <v>418</v>
      </c>
      <c r="I3" s="11" t="s">
        <v>416</v>
      </c>
      <c r="J3" s="11" t="s">
        <v>419</v>
      </c>
      <c r="K3" s="11" t="s">
        <v>414</v>
      </c>
      <c r="L3" s="11" t="s">
        <v>415</v>
      </c>
    </row>
    <row r="4" spans="1:12" s="39" customFormat="1" ht="38.25" customHeight="1">
      <c r="A4" s="12" t="s">
        <v>13</v>
      </c>
      <c r="B4" s="13" t="s">
        <v>318</v>
      </c>
      <c r="C4" s="14" t="s">
        <v>14</v>
      </c>
      <c r="D4" s="48">
        <v>3.39</v>
      </c>
      <c r="E4" s="15"/>
      <c r="F4" s="78"/>
      <c r="G4" s="81"/>
      <c r="H4" s="65"/>
      <c r="I4" s="67"/>
      <c r="J4" s="82"/>
      <c r="K4" s="83"/>
      <c r="L4" s="84"/>
    </row>
    <row r="5" spans="1:12" s="39" customFormat="1" ht="38.25" customHeight="1">
      <c r="A5" s="12" t="s">
        <v>15</v>
      </c>
      <c r="B5" s="40" t="s">
        <v>422</v>
      </c>
      <c r="C5" s="47" t="s">
        <v>311</v>
      </c>
      <c r="D5" s="48">
        <v>0.1</v>
      </c>
      <c r="E5" s="15"/>
      <c r="F5" s="78"/>
      <c r="G5" s="81"/>
      <c r="H5" s="65"/>
      <c r="I5" s="67"/>
      <c r="J5" s="82"/>
      <c r="K5" s="83"/>
      <c r="L5" s="84"/>
    </row>
    <row r="6" spans="1:12" s="39" customFormat="1" ht="38.25" customHeight="1">
      <c r="A6" s="12" t="s">
        <v>16</v>
      </c>
      <c r="B6" s="22" t="s">
        <v>355</v>
      </c>
      <c r="C6" s="14" t="s">
        <v>14</v>
      </c>
      <c r="D6" s="48">
        <v>6.075</v>
      </c>
      <c r="E6" s="15"/>
      <c r="F6" s="78"/>
      <c r="G6" s="81"/>
      <c r="H6" s="65"/>
      <c r="I6" s="67"/>
      <c r="J6" s="82"/>
      <c r="K6" s="83"/>
      <c r="L6" s="84"/>
    </row>
    <row r="7" spans="1:12" s="39" customFormat="1" ht="38.25" customHeight="1">
      <c r="A7" s="12" t="s">
        <v>18</v>
      </c>
      <c r="B7" s="40" t="s">
        <v>340</v>
      </c>
      <c r="C7" s="47" t="s">
        <v>14</v>
      </c>
      <c r="D7" s="48">
        <v>3</v>
      </c>
      <c r="E7" s="15"/>
      <c r="F7" s="78"/>
      <c r="G7" s="81"/>
      <c r="H7" s="65"/>
      <c r="I7" s="67"/>
      <c r="J7" s="82"/>
      <c r="K7" s="83"/>
      <c r="L7" s="84"/>
    </row>
    <row r="8" spans="1:12" s="39" customFormat="1" ht="38.25" customHeight="1">
      <c r="A8" s="12" t="s">
        <v>20</v>
      </c>
      <c r="B8" s="40" t="s">
        <v>317</v>
      </c>
      <c r="C8" s="19" t="s">
        <v>14</v>
      </c>
      <c r="D8" s="49">
        <v>16.2</v>
      </c>
      <c r="E8" s="20"/>
      <c r="F8" s="78"/>
      <c r="G8" s="81"/>
      <c r="H8" s="65"/>
      <c r="I8" s="67"/>
      <c r="J8" s="82"/>
      <c r="K8" s="83"/>
      <c r="L8" s="84"/>
    </row>
    <row r="9" spans="1:12" s="39" customFormat="1" ht="38.25" customHeight="1">
      <c r="A9" s="12" t="s">
        <v>22</v>
      </c>
      <c r="B9" s="22" t="s">
        <v>423</v>
      </c>
      <c r="C9" s="14" t="s">
        <v>14</v>
      </c>
      <c r="D9" s="48">
        <v>3.4</v>
      </c>
      <c r="E9" s="15"/>
      <c r="F9" s="78"/>
      <c r="G9" s="81"/>
      <c r="H9" s="65"/>
      <c r="I9" s="67"/>
      <c r="J9" s="82"/>
      <c r="K9" s="83"/>
      <c r="L9" s="84"/>
    </row>
    <row r="10" spans="1:12" s="39" customFormat="1" ht="38.25" customHeight="1">
      <c r="A10" s="12" t="s">
        <v>24</v>
      </c>
      <c r="B10" s="22" t="s">
        <v>315</v>
      </c>
      <c r="C10" s="14" t="s">
        <v>14</v>
      </c>
      <c r="D10" s="48">
        <v>27.3</v>
      </c>
      <c r="E10" s="15"/>
      <c r="F10" s="78"/>
      <c r="G10" s="81"/>
      <c r="H10" s="65"/>
      <c r="I10" s="67"/>
      <c r="J10" s="82"/>
      <c r="K10" s="83"/>
      <c r="L10" s="84"/>
    </row>
    <row r="11" spans="1:12" s="39" customFormat="1" ht="38.25" customHeight="1">
      <c r="A11" s="12" t="s">
        <v>26</v>
      </c>
      <c r="B11" s="22" t="s">
        <v>402</v>
      </c>
      <c r="C11" s="14" t="s">
        <v>14</v>
      </c>
      <c r="D11" s="48">
        <v>4.2</v>
      </c>
      <c r="E11" s="15"/>
      <c r="F11" s="78"/>
      <c r="G11" s="81"/>
      <c r="H11" s="65"/>
      <c r="I11" s="67"/>
      <c r="J11" s="82"/>
      <c r="K11" s="83"/>
      <c r="L11" s="84"/>
    </row>
    <row r="12" spans="1:12" s="39" customFormat="1" ht="38.25" customHeight="1">
      <c r="A12" s="12" t="s">
        <v>28</v>
      </c>
      <c r="B12" s="22" t="s">
        <v>313</v>
      </c>
      <c r="C12" s="14" t="s">
        <v>14</v>
      </c>
      <c r="D12" s="48">
        <v>304.2</v>
      </c>
      <c r="E12" s="15"/>
      <c r="F12" s="78"/>
      <c r="G12" s="81"/>
      <c r="H12" s="65"/>
      <c r="I12" s="67"/>
      <c r="J12" s="82"/>
      <c r="K12" s="83"/>
      <c r="L12" s="84"/>
    </row>
    <row r="13" spans="1:12" s="39" customFormat="1" ht="38.25" customHeight="1">
      <c r="A13" s="12" t="s">
        <v>30</v>
      </c>
      <c r="B13" s="24" t="s">
        <v>404</v>
      </c>
      <c r="C13" s="19" t="s">
        <v>14</v>
      </c>
      <c r="D13" s="49">
        <v>5.84</v>
      </c>
      <c r="E13" s="20"/>
      <c r="F13" s="78"/>
      <c r="G13" s="81"/>
      <c r="H13" s="65"/>
      <c r="I13" s="67"/>
      <c r="J13" s="82"/>
      <c r="K13" s="83"/>
      <c r="L13" s="84"/>
    </row>
    <row r="14" spans="1:12" s="39" customFormat="1" ht="38.25" customHeight="1">
      <c r="A14" s="12" t="s">
        <v>32</v>
      </c>
      <c r="B14" s="22" t="s">
        <v>314</v>
      </c>
      <c r="C14" s="14" t="s">
        <v>14</v>
      </c>
      <c r="D14" s="48">
        <v>40</v>
      </c>
      <c r="E14" s="15"/>
      <c r="F14" s="78"/>
      <c r="G14" s="81"/>
      <c r="H14" s="65"/>
      <c r="I14" s="67"/>
      <c r="J14" s="82"/>
      <c r="K14" s="83"/>
      <c r="L14" s="84"/>
    </row>
    <row r="15" spans="1:12" s="39" customFormat="1" ht="38.25" customHeight="1">
      <c r="A15" s="12" t="s">
        <v>35</v>
      </c>
      <c r="B15" s="22" t="s">
        <v>33</v>
      </c>
      <c r="C15" s="14" t="s">
        <v>14</v>
      </c>
      <c r="D15" s="48">
        <v>2600</v>
      </c>
      <c r="E15" s="15"/>
      <c r="F15" s="78"/>
      <c r="G15" s="81"/>
      <c r="H15" s="65"/>
      <c r="I15" s="67"/>
      <c r="J15" s="82"/>
      <c r="K15" s="83"/>
      <c r="L15" s="84"/>
    </row>
    <row r="16" spans="1:12" s="39" customFormat="1" ht="38.25" customHeight="1">
      <c r="A16" s="12" t="s">
        <v>37</v>
      </c>
      <c r="B16" s="22" t="s">
        <v>304</v>
      </c>
      <c r="C16" s="14" t="s">
        <v>14</v>
      </c>
      <c r="D16" s="48">
        <v>8</v>
      </c>
      <c r="E16" s="15"/>
      <c r="F16" s="78"/>
      <c r="G16" s="81"/>
      <c r="H16" s="65"/>
      <c r="I16" s="67"/>
      <c r="J16" s="82"/>
      <c r="K16" s="83"/>
      <c r="L16" s="84"/>
    </row>
    <row r="17" spans="1:12" s="39" customFormat="1" ht="38.25" customHeight="1">
      <c r="A17" s="12" t="s">
        <v>39</v>
      </c>
      <c r="B17" s="22" t="s">
        <v>361</v>
      </c>
      <c r="C17" s="14" t="s">
        <v>14</v>
      </c>
      <c r="D17" s="48">
        <v>1.5</v>
      </c>
      <c r="E17" s="15"/>
      <c r="F17" s="78"/>
      <c r="G17" s="81"/>
      <c r="H17" s="65"/>
      <c r="I17" s="67"/>
      <c r="J17" s="82"/>
      <c r="K17" s="83"/>
      <c r="L17" s="84"/>
    </row>
    <row r="18" spans="1:12" s="39" customFormat="1" ht="38.25" customHeight="1">
      <c r="A18" s="12" t="s">
        <v>40</v>
      </c>
      <c r="B18" s="40" t="s">
        <v>405</v>
      </c>
      <c r="C18" s="19" t="s">
        <v>14</v>
      </c>
      <c r="D18" s="49">
        <v>25</v>
      </c>
      <c r="E18" s="20"/>
      <c r="F18" s="78"/>
      <c r="G18" s="81"/>
      <c r="H18" s="65"/>
      <c r="I18" s="67"/>
      <c r="J18" s="82"/>
      <c r="K18" s="83"/>
      <c r="L18" s="84"/>
    </row>
    <row r="19" spans="1:12" s="39" customFormat="1" ht="38.25" customHeight="1">
      <c r="A19" s="12" t="s">
        <v>42</v>
      </c>
      <c r="B19" s="22" t="s">
        <v>362</v>
      </c>
      <c r="C19" s="25" t="s">
        <v>14</v>
      </c>
      <c r="D19" s="51">
        <v>1</v>
      </c>
      <c r="E19" s="15"/>
      <c r="F19" s="78"/>
      <c r="G19" s="81"/>
      <c r="H19" s="65"/>
      <c r="I19" s="67"/>
      <c r="J19" s="82"/>
      <c r="K19" s="83"/>
      <c r="L19" s="84"/>
    </row>
    <row r="20" spans="1:12" s="39" customFormat="1" ht="38.25" customHeight="1">
      <c r="A20" s="12" t="s">
        <v>44</v>
      </c>
      <c r="B20" s="40" t="s">
        <v>320</v>
      </c>
      <c r="C20" s="19" t="s">
        <v>14</v>
      </c>
      <c r="D20" s="49">
        <v>2</v>
      </c>
      <c r="E20" s="20"/>
      <c r="F20" s="78"/>
      <c r="G20" s="81"/>
      <c r="H20" s="65"/>
      <c r="I20" s="67"/>
      <c r="J20" s="82"/>
      <c r="K20" s="83"/>
      <c r="L20" s="84"/>
    </row>
    <row r="21" spans="1:12" s="39" customFormat="1" ht="38.25" customHeight="1">
      <c r="A21" s="12" t="s">
        <v>47</v>
      </c>
      <c r="B21" s="40" t="s">
        <v>45</v>
      </c>
      <c r="C21" s="19" t="s">
        <v>14</v>
      </c>
      <c r="D21" s="49">
        <v>10</v>
      </c>
      <c r="E21" s="20"/>
      <c r="F21" s="78"/>
      <c r="G21" s="81"/>
      <c r="H21" s="65"/>
      <c r="I21" s="67"/>
      <c r="J21" s="82"/>
      <c r="K21" s="83"/>
      <c r="L21" s="84"/>
    </row>
    <row r="22" spans="1:12" s="39" customFormat="1" ht="38.25" customHeight="1">
      <c r="A22" s="12" t="s">
        <v>49</v>
      </c>
      <c r="B22" s="40" t="s">
        <v>319</v>
      </c>
      <c r="C22" s="19" t="s">
        <v>14</v>
      </c>
      <c r="D22" s="49">
        <v>17</v>
      </c>
      <c r="E22" s="20"/>
      <c r="F22" s="78"/>
      <c r="G22" s="81"/>
      <c r="H22" s="65"/>
      <c r="I22" s="67"/>
      <c r="J22" s="82"/>
      <c r="K22" s="83"/>
      <c r="L22" s="84"/>
    </row>
    <row r="23" spans="1:12" s="42" customFormat="1" ht="38.25" customHeight="1">
      <c r="A23" s="12" t="s">
        <v>51</v>
      </c>
      <c r="B23" s="22" t="s">
        <v>321</v>
      </c>
      <c r="C23" s="14" t="s">
        <v>14</v>
      </c>
      <c r="D23" s="48">
        <v>45</v>
      </c>
      <c r="E23" s="50"/>
      <c r="F23" s="78"/>
      <c r="G23" s="81"/>
      <c r="H23" s="65"/>
      <c r="I23" s="67"/>
      <c r="J23" s="82"/>
      <c r="K23" s="83"/>
      <c r="L23" s="84"/>
    </row>
    <row r="24" spans="1:12" s="39" customFormat="1" ht="38.25" customHeight="1">
      <c r="A24" s="12" t="s">
        <v>53</v>
      </c>
      <c r="B24" s="22" t="s">
        <v>363</v>
      </c>
      <c r="C24" s="14" t="s">
        <v>14</v>
      </c>
      <c r="D24" s="48">
        <v>220</v>
      </c>
      <c r="E24" s="15"/>
      <c r="F24" s="78"/>
      <c r="G24" s="81"/>
      <c r="H24" s="65"/>
      <c r="I24" s="67"/>
      <c r="J24" s="82"/>
      <c r="K24" s="83"/>
      <c r="L24" s="84"/>
    </row>
    <row r="25" spans="1:12" s="39" customFormat="1" ht="38.25" customHeight="1">
      <c r="A25" s="12" t="s">
        <v>55</v>
      </c>
      <c r="B25" s="40" t="s">
        <v>364</v>
      </c>
      <c r="C25" s="19" t="s">
        <v>14</v>
      </c>
      <c r="D25" s="49">
        <v>19.11</v>
      </c>
      <c r="E25" s="20"/>
      <c r="F25" s="78"/>
      <c r="G25" s="81"/>
      <c r="H25" s="65"/>
      <c r="I25" s="67"/>
      <c r="J25" s="82"/>
      <c r="K25" s="83"/>
      <c r="L25" s="84"/>
    </row>
    <row r="26" spans="1:12" s="39" customFormat="1" ht="38.25" customHeight="1">
      <c r="A26" s="12" t="s">
        <v>58</v>
      </c>
      <c r="B26" s="22" t="s">
        <v>56</v>
      </c>
      <c r="C26" s="14" t="s">
        <v>14</v>
      </c>
      <c r="D26" s="48">
        <v>1</v>
      </c>
      <c r="E26" s="15"/>
      <c r="F26" s="78"/>
      <c r="G26" s="81"/>
      <c r="H26" s="65"/>
      <c r="I26" s="67"/>
      <c r="J26" s="82"/>
      <c r="K26" s="83"/>
      <c r="L26" s="84"/>
    </row>
    <row r="27" spans="1:12" s="39" customFormat="1" ht="38.25" customHeight="1">
      <c r="A27" s="12" t="s">
        <v>60</v>
      </c>
      <c r="B27" s="22" t="s">
        <v>401</v>
      </c>
      <c r="C27" s="14" t="s">
        <v>14</v>
      </c>
      <c r="D27" s="48">
        <v>504</v>
      </c>
      <c r="E27" s="15"/>
      <c r="F27" s="78"/>
      <c r="G27" s="81"/>
      <c r="H27" s="65"/>
      <c r="I27" s="67"/>
      <c r="J27" s="82"/>
      <c r="K27" s="83"/>
      <c r="L27" s="84"/>
    </row>
    <row r="28" spans="1:12" s="39" customFormat="1" ht="38.25" customHeight="1">
      <c r="A28" s="12" t="s">
        <v>62</v>
      </c>
      <c r="B28" s="22" t="s">
        <v>365</v>
      </c>
      <c r="C28" s="14" t="s">
        <v>14</v>
      </c>
      <c r="D28" s="48">
        <v>25.74</v>
      </c>
      <c r="E28" s="15"/>
      <c r="F28" s="78"/>
      <c r="G28" s="81"/>
      <c r="H28" s="65"/>
      <c r="I28" s="67"/>
      <c r="J28" s="82"/>
      <c r="K28" s="83"/>
      <c r="L28" s="84"/>
    </row>
    <row r="29" spans="1:12" s="39" customFormat="1" ht="38.25" customHeight="1">
      <c r="A29" s="12" t="s">
        <v>63</v>
      </c>
      <c r="B29" s="22" t="s">
        <v>333</v>
      </c>
      <c r="C29" s="19" t="s">
        <v>305</v>
      </c>
      <c r="D29" s="49">
        <v>700</v>
      </c>
      <c r="E29" s="20"/>
      <c r="F29" s="78"/>
      <c r="G29" s="81"/>
      <c r="H29" s="65"/>
      <c r="I29" s="67"/>
      <c r="J29" s="82"/>
      <c r="K29" s="83"/>
      <c r="L29" s="84"/>
    </row>
    <row r="30" spans="1:12" s="39" customFormat="1" ht="38.25" customHeight="1">
      <c r="A30" s="12" t="s">
        <v>65</v>
      </c>
      <c r="B30" s="22" t="s">
        <v>393</v>
      </c>
      <c r="C30" s="14" t="s">
        <v>14</v>
      </c>
      <c r="D30" s="48">
        <v>3</v>
      </c>
      <c r="E30" s="15"/>
      <c r="F30" s="78"/>
      <c r="G30" s="81"/>
      <c r="H30" s="65"/>
      <c r="I30" s="67"/>
      <c r="J30" s="82"/>
      <c r="K30" s="83"/>
      <c r="L30" s="84"/>
    </row>
    <row r="31" spans="1:12" s="39" customFormat="1" ht="38.25" customHeight="1">
      <c r="A31" s="12" t="s">
        <v>67</v>
      </c>
      <c r="B31" s="22" t="s">
        <v>366</v>
      </c>
      <c r="C31" s="14" t="s">
        <v>14</v>
      </c>
      <c r="D31" s="48">
        <v>110</v>
      </c>
      <c r="E31" s="15"/>
      <c r="F31" s="78"/>
      <c r="G31" s="81"/>
      <c r="H31" s="65"/>
      <c r="I31" s="67"/>
      <c r="J31" s="82"/>
      <c r="K31" s="83"/>
      <c r="L31" s="84"/>
    </row>
    <row r="32" spans="1:12" s="39" customFormat="1" ht="38.25" customHeight="1">
      <c r="A32" s="12" t="s">
        <v>70</v>
      </c>
      <c r="B32" s="22" t="s">
        <v>68</v>
      </c>
      <c r="C32" s="14" t="s">
        <v>14</v>
      </c>
      <c r="D32" s="48">
        <v>0.4</v>
      </c>
      <c r="E32" s="15"/>
      <c r="F32" s="78"/>
      <c r="G32" s="81"/>
      <c r="H32" s="65"/>
      <c r="I32" s="67"/>
      <c r="J32" s="82"/>
      <c r="K32" s="83"/>
      <c r="L32" s="84"/>
    </row>
    <row r="33" spans="1:12" s="39" customFormat="1" ht="38.25" customHeight="1">
      <c r="A33" s="12" t="s">
        <v>72</v>
      </c>
      <c r="B33" s="40" t="s">
        <v>332</v>
      </c>
      <c r="C33" s="14" t="s">
        <v>14</v>
      </c>
      <c r="D33" s="48">
        <v>18</v>
      </c>
      <c r="E33" s="15"/>
      <c r="F33" s="78"/>
      <c r="G33" s="81"/>
      <c r="H33" s="65"/>
      <c r="I33" s="67"/>
      <c r="J33" s="82"/>
      <c r="K33" s="83"/>
      <c r="L33" s="84"/>
    </row>
    <row r="34" spans="1:12" s="39" customFormat="1" ht="38.25" customHeight="1">
      <c r="A34" s="12" t="s">
        <v>74</v>
      </c>
      <c r="B34" s="40" t="s">
        <v>335</v>
      </c>
      <c r="C34" s="14" t="s">
        <v>14</v>
      </c>
      <c r="D34" s="48">
        <v>10</v>
      </c>
      <c r="E34" s="15"/>
      <c r="F34" s="78"/>
      <c r="G34" s="81"/>
      <c r="H34" s="65"/>
      <c r="I34" s="67"/>
      <c r="J34" s="82"/>
      <c r="K34" s="83"/>
      <c r="L34" s="84"/>
    </row>
    <row r="35" spans="1:12" s="39" customFormat="1" ht="38.25" customHeight="1">
      <c r="A35" s="12" t="s">
        <v>76</v>
      </c>
      <c r="B35" s="22" t="s">
        <v>336</v>
      </c>
      <c r="C35" s="19" t="s">
        <v>14</v>
      </c>
      <c r="D35" s="48">
        <v>1</v>
      </c>
      <c r="E35" s="15"/>
      <c r="F35" s="78"/>
      <c r="G35" s="81"/>
      <c r="H35" s="65"/>
      <c r="I35" s="67"/>
      <c r="J35" s="82"/>
      <c r="K35" s="83"/>
      <c r="L35" s="84"/>
    </row>
    <row r="36" spans="1:12" s="39" customFormat="1" ht="38.25" customHeight="1">
      <c r="A36" s="12" t="s">
        <v>78</v>
      </c>
      <c r="B36" s="40" t="s">
        <v>295</v>
      </c>
      <c r="C36" s="14" t="s">
        <v>14</v>
      </c>
      <c r="D36" s="48">
        <v>1</v>
      </c>
      <c r="E36" s="15"/>
      <c r="F36" s="78"/>
      <c r="G36" s="81"/>
      <c r="H36" s="65"/>
      <c r="I36" s="67"/>
      <c r="J36" s="82"/>
      <c r="K36" s="83"/>
      <c r="L36" s="84"/>
    </row>
    <row r="37" spans="1:12" s="39" customFormat="1" ht="38.25" customHeight="1">
      <c r="A37" s="12" t="s">
        <v>80</v>
      </c>
      <c r="B37" s="22" t="s">
        <v>334</v>
      </c>
      <c r="C37" s="14" t="s">
        <v>14</v>
      </c>
      <c r="D37" s="48">
        <v>125</v>
      </c>
      <c r="E37" s="15"/>
      <c r="F37" s="78"/>
      <c r="G37" s="81"/>
      <c r="H37" s="65"/>
      <c r="I37" s="67"/>
      <c r="J37" s="82"/>
      <c r="K37" s="83"/>
      <c r="L37" s="84"/>
    </row>
    <row r="38" spans="1:12" s="39" customFormat="1" ht="38.25" customHeight="1">
      <c r="A38" s="12" t="s">
        <v>83</v>
      </c>
      <c r="B38" s="22" t="s">
        <v>337</v>
      </c>
      <c r="C38" s="14" t="s">
        <v>14</v>
      </c>
      <c r="D38" s="48">
        <v>21</v>
      </c>
      <c r="E38" s="15"/>
      <c r="F38" s="78"/>
      <c r="G38" s="81"/>
      <c r="H38" s="65"/>
      <c r="I38" s="67"/>
      <c r="J38" s="82"/>
      <c r="K38" s="83"/>
      <c r="L38" s="84"/>
    </row>
    <row r="39" spans="1:12" s="39" customFormat="1" ht="38.25" customHeight="1">
      <c r="A39" s="12" t="s">
        <v>85</v>
      </c>
      <c r="B39" s="22" t="s">
        <v>81</v>
      </c>
      <c r="C39" s="14" t="s">
        <v>14</v>
      </c>
      <c r="D39" s="48">
        <v>360</v>
      </c>
      <c r="E39" s="15"/>
      <c r="F39" s="78"/>
      <c r="G39" s="81"/>
      <c r="H39" s="65"/>
      <c r="I39" s="67"/>
      <c r="J39" s="82"/>
      <c r="K39" s="83"/>
      <c r="L39" s="84"/>
    </row>
    <row r="40" spans="1:12" s="39" customFormat="1" ht="38.25" customHeight="1">
      <c r="A40" s="12" t="s">
        <v>88</v>
      </c>
      <c r="B40" s="22" t="s">
        <v>360</v>
      </c>
      <c r="C40" s="14" t="s">
        <v>14</v>
      </c>
      <c r="D40" s="48">
        <v>1.6</v>
      </c>
      <c r="E40" s="15"/>
      <c r="F40" s="78"/>
      <c r="G40" s="81"/>
      <c r="H40" s="65"/>
      <c r="I40" s="67"/>
      <c r="J40" s="82"/>
      <c r="K40" s="83"/>
      <c r="L40" s="84"/>
    </row>
    <row r="41" spans="1:12" s="39" customFormat="1" ht="38.25" customHeight="1">
      <c r="A41" s="12" t="s">
        <v>90</v>
      </c>
      <c r="B41" s="22" t="s">
        <v>86</v>
      </c>
      <c r="C41" s="14" t="s">
        <v>14</v>
      </c>
      <c r="D41" s="48">
        <v>15</v>
      </c>
      <c r="E41" s="15"/>
      <c r="F41" s="78"/>
      <c r="G41" s="81"/>
      <c r="H41" s="65"/>
      <c r="I41" s="67"/>
      <c r="J41" s="82"/>
      <c r="K41" s="83"/>
      <c r="L41" s="84"/>
    </row>
    <row r="42" spans="1:12" s="39" customFormat="1" ht="38.25" customHeight="1">
      <c r="A42" s="12" t="s">
        <v>92</v>
      </c>
      <c r="B42" s="22" t="s">
        <v>338</v>
      </c>
      <c r="C42" s="14" t="s">
        <v>14</v>
      </c>
      <c r="D42" s="48">
        <v>250</v>
      </c>
      <c r="E42" s="15"/>
      <c r="F42" s="78"/>
      <c r="G42" s="81"/>
      <c r="H42" s="65"/>
      <c r="I42" s="67"/>
      <c r="J42" s="82"/>
      <c r="K42" s="83"/>
      <c r="L42" s="84"/>
    </row>
    <row r="43" spans="1:12" s="39" customFormat="1" ht="38.25" customHeight="1">
      <c r="A43" s="12" t="s">
        <v>95</v>
      </c>
      <c r="B43" s="22" t="s">
        <v>356</v>
      </c>
      <c r="C43" s="14" t="s">
        <v>14</v>
      </c>
      <c r="D43" s="48">
        <v>1.6</v>
      </c>
      <c r="E43" s="15"/>
      <c r="F43" s="78"/>
      <c r="G43" s="81"/>
      <c r="H43" s="65"/>
      <c r="I43" s="67"/>
      <c r="J43" s="82"/>
      <c r="K43" s="83"/>
      <c r="L43" s="84"/>
    </row>
    <row r="44" spans="1:12" s="39" customFormat="1" ht="38.25" customHeight="1">
      <c r="A44" s="12" t="s">
        <v>97</v>
      </c>
      <c r="B44" s="22" t="s">
        <v>93</v>
      </c>
      <c r="C44" s="14" t="s">
        <v>14</v>
      </c>
      <c r="D44" s="48">
        <v>300</v>
      </c>
      <c r="E44" s="15"/>
      <c r="F44" s="78"/>
      <c r="G44" s="81"/>
      <c r="H44" s="65"/>
      <c r="I44" s="67"/>
      <c r="J44" s="82"/>
      <c r="K44" s="83"/>
      <c r="L44" s="84"/>
    </row>
    <row r="45" spans="1:12" s="39" customFormat="1" ht="38.25" customHeight="1">
      <c r="A45" s="12" t="s">
        <v>99</v>
      </c>
      <c r="B45" s="22" t="s">
        <v>342</v>
      </c>
      <c r="C45" s="14" t="s">
        <v>14</v>
      </c>
      <c r="D45" s="48">
        <v>16.95</v>
      </c>
      <c r="E45" s="15"/>
      <c r="F45" s="78"/>
      <c r="G45" s="81"/>
      <c r="H45" s="65"/>
      <c r="I45" s="67"/>
      <c r="J45" s="82"/>
      <c r="K45" s="83"/>
      <c r="L45" s="84"/>
    </row>
    <row r="46" spans="1:12" s="39" customFormat="1" ht="38.25" customHeight="1">
      <c r="A46" s="12" t="s">
        <v>101</v>
      </c>
      <c r="B46" s="22" t="s">
        <v>367</v>
      </c>
      <c r="C46" s="14" t="s">
        <v>14</v>
      </c>
      <c r="D46" s="48">
        <v>5</v>
      </c>
      <c r="E46" s="15"/>
      <c r="F46" s="78"/>
      <c r="G46" s="81"/>
      <c r="H46" s="65"/>
      <c r="I46" s="67"/>
      <c r="J46" s="82"/>
      <c r="K46" s="83"/>
      <c r="L46" s="84"/>
    </row>
    <row r="47" spans="1:12" s="39" customFormat="1" ht="38.25" customHeight="1">
      <c r="A47" s="12" t="s">
        <v>103</v>
      </c>
      <c r="B47" s="40" t="s">
        <v>296</v>
      </c>
      <c r="C47" s="14" t="s">
        <v>14</v>
      </c>
      <c r="D47" s="48">
        <v>3</v>
      </c>
      <c r="E47" s="15"/>
      <c r="F47" s="78"/>
      <c r="G47" s="81"/>
      <c r="H47" s="65"/>
      <c r="I47" s="67"/>
      <c r="J47" s="82"/>
      <c r="K47" s="83"/>
      <c r="L47" s="84"/>
    </row>
    <row r="48" spans="1:12" s="39" customFormat="1" ht="38.25" customHeight="1">
      <c r="A48" s="12" t="s">
        <v>106</v>
      </c>
      <c r="B48" s="22" t="s">
        <v>330</v>
      </c>
      <c r="C48" s="14" t="s">
        <v>14</v>
      </c>
      <c r="D48" s="48">
        <v>15</v>
      </c>
      <c r="E48" s="15"/>
      <c r="F48" s="78"/>
      <c r="G48" s="81"/>
      <c r="H48" s="65"/>
      <c r="I48" s="67"/>
      <c r="J48" s="82"/>
      <c r="K48" s="83"/>
      <c r="L48" s="84"/>
    </row>
    <row r="49" spans="1:12" s="39" customFormat="1" ht="38.25" customHeight="1">
      <c r="A49" s="12" t="s">
        <v>108</v>
      </c>
      <c r="B49" s="22" t="s">
        <v>331</v>
      </c>
      <c r="C49" s="14" t="s">
        <v>14</v>
      </c>
      <c r="D49" s="48">
        <v>226</v>
      </c>
      <c r="E49" s="15"/>
      <c r="F49" s="78"/>
      <c r="G49" s="81"/>
      <c r="H49" s="65"/>
      <c r="I49" s="67"/>
      <c r="J49" s="82"/>
      <c r="K49" s="83"/>
      <c r="L49" s="84"/>
    </row>
    <row r="50" spans="1:12" s="39" customFormat="1" ht="38.25" customHeight="1">
      <c r="A50" s="12" t="s">
        <v>109</v>
      </c>
      <c r="B50" s="22" t="s">
        <v>104</v>
      </c>
      <c r="C50" s="14" t="s">
        <v>14</v>
      </c>
      <c r="D50" s="48">
        <v>21</v>
      </c>
      <c r="E50" s="15"/>
      <c r="F50" s="78"/>
      <c r="G50" s="81"/>
      <c r="H50" s="65"/>
      <c r="I50" s="67"/>
      <c r="J50" s="82"/>
      <c r="K50" s="83"/>
      <c r="L50" s="84"/>
    </row>
    <row r="51" spans="1:12" s="39" customFormat="1" ht="38.25" customHeight="1">
      <c r="A51" s="12" t="s">
        <v>111</v>
      </c>
      <c r="B51" s="22" t="s">
        <v>406</v>
      </c>
      <c r="C51" s="14" t="s">
        <v>14</v>
      </c>
      <c r="D51" s="48">
        <v>2.5</v>
      </c>
      <c r="E51" s="15"/>
      <c r="F51" s="78"/>
      <c r="G51" s="81"/>
      <c r="H51" s="65"/>
      <c r="I51" s="67"/>
      <c r="J51" s="82"/>
      <c r="K51" s="83"/>
      <c r="L51" s="84"/>
    </row>
    <row r="52" spans="1:12" s="39" customFormat="1" ht="38.25" customHeight="1">
      <c r="A52" s="12" t="s">
        <v>113</v>
      </c>
      <c r="B52" s="22" t="s">
        <v>368</v>
      </c>
      <c r="C52" s="14" t="s">
        <v>311</v>
      </c>
      <c r="D52" s="48">
        <v>24.3</v>
      </c>
      <c r="E52" s="15"/>
      <c r="F52" s="78"/>
      <c r="G52" s="81"/>
      <c r="H52" s="65"/>
      <c r="I52" s="67"/>
      <c r="J52" s="82"/>
      <c r="K52" s="83"/>
      <c r="L52" s="84"/>
    </row>
    <row r="53" spans="1:12" s="39" customFormat="1" ht="38.25" customHeight="1">
      <c r="A53" s="12" t="s">
        <v>115</v>
      </c>
      <c r="B53" s="22" t="s">
        <v>328</v>
      </c>
      <c r="C53" s="14" t="s">
        <v>14</v>
      </c>
      <c r="D53" s="48">
        <v>207</v>
      </c>
      <c r="E53" s="15"/>
      <c r="F53" s="78"/>
      <c r="G53" s="81"/>
      <c r="H53" s="65"/>
      <c r="I53" s="67"/>
      <c r="J53" s="82"/>
      <c r="K53" s="83"/>
      <c r="L53" s="84"/>
    </row>
    <row r="54" spans="1:12" s="39" customFormat="1" ht="38.25" customHeight="1">
      <c r="A54" s="12" t="s">
        <v>118</v>
      </c>
      <c r="B54" s="22" t="s">
        <v>329</v>
      </c>
      <c r="C54" s="14" t="s">
        <v>14</v>
      </c>
      <c r="D54" s="48">
        <v>114</v>
      </c>
      <c r="E54" s="15"/>
      <c r="F54" s="78"/>
      <c r="G54" s="81"/>
      <c r="H54" s="65"/>
      <c r="I54" s="67"/>
      <c r="J54" s="82"/>
      <c r="K54" s="83"/>
      <c r="L54" s="84"/>
    </row>
    <row r="55" spans="1:12" s="39" customFormat="1" ht="38.25" customHeight="1">
      <c r="A55" s="12" t="s">
        <v>120</v>
      </c>
      <c r="B55" s="22" t="s">
        <v>385</v>
      </c>
      <c r="C55" s="14" t="s">
        <v>14</v>
      </c>
      <c r="D55" s="48">
        <v>140.76</v>
      </c>
      <c r="E55" s="15"/>
      <c r="F55" s="78"/>
      <c r="G55" s="81"/>
      <c r="H55" s="65"/>
      <c r="I55" s="67"/>
      <c r="J55" s="82"/>
      <c r="K55" s="83"/>
      <c r="L55" s="84"/>
    </row>
    <row r="56" spans="1:12" s="39" customFormat="1" ht="38.25" customHeight="1">
      <c r="A56" s="12" t="s">
        <v>122</v>
      </c>
      <c r="B56" s="22" t="s">
        <v>386</v>
      </c>
      <c r="C56" s="14" t="s">
        <v>14</v>
      </c>
      <c r="D56" s="48">
        <v>70.55</v>
      </c>
      <c r="E56" s="15"/>
      <c r="F56" s="78"/>
      <c r="G56" s="81"/>
      <c r="H56" s="65"/>
      <c r="I56" s="67"/>
      <c r="J56" s="82"/>
      <c r="K56" s="83"/>
      <c r="L56" s="84"/>
    </row>
    <row r="57" spans="1:12" s="39" customFormat="1" ht="38.25" customHeight="1">
      <c r="A57" s="12" t="s">
        <v>125</v>
      </c>
      <c r="B57" s="22" t="s">
        <v>343</v>
      </c>
      <c r="C57" s="14" t="s">
        <v>14</v>
      </c>
      <c r="D57" s="48">
        <v>4</v>
      </c>
      <c r="E57" s="15"/>
      <c r="F57" s="78"/>
      <c r="G57" s="81"/>
      <c r="H57" s="65"/>
      <c r="I57" s="67"/>
      <c r="J57" s="82"/>
      <c r="K57" s="83"/>
      <c r="L57" s="84"/>
    </row>
    <row r="58" spans="1:12" s="39" customFormat="1" ht="38.25" customHeight="1">
      <c r="A58" s="12" t="s">
        <v>128</v>
      </c>
      <c r="B58" s="40" t="s">
        <v>116</v>
      </c>
      <c r="C58" s="19" t="s">
        <v>14</v>
      </c>
      <c r="D58" s="49">
        <v>3</v>
      </c>
      <c r="E58" s="20"/>
      <c r="F58" s="78"/>
      <c r="G58" s="81"/>
      <c r="H58" s="65"/>
      <c r="I58" s="67"/>
      <c r="J58" s="82"/>
      <c r="K58" s="83"/>
      <c r="L58" s="84"/>
    </row>
    <row r="59" spans="1:12" s="39" customFormat="1" ht="38.25" customHeight="1">
      <c r="A59" s="12" t="s">
        <v>130</v>
      </c>
      <c r="B59" s="22" t="s">
        <v>369</v>
      </c>
      <c r="C59" s="25" t="s">
        <v>14</v>
      </c>
      <c r="D59" s="48">
        <v>7</v>
      </c>
      <c r="E59" s="15"/>
      <c r="F59" s="78"/>
      <c r="G59" s="81"/>
      <c r="H59" s="65"/>
      <c r="I59" s="67"/>
      <c r="J59" s="82"/>
      <c r="K59" s="83"/>
      <c r="L59" s="84"/>
    </row>
    <row r="60" spans="1:12" s="39" customFormat="1" ht="38.25" customHeight="1">
      <c r="A60" s="12" t="s">
        <v>131</v>
      </c>
      <c r="B60" s="22" t="s">
        <v>370</v>
      </c>
      <c r="C60" s="14" t="s">
        <v>14</v>
      </c>
      <c r="D60" s="48">
        <v>84</v>
      </c>
      <c r="E60" s="15"/>
      <c r="F60" s="78"/>
      <c r="G60" s="81"/>
      <c r="H60" s="65"/>
      <c r="I60" s="67"/>
      <c r="J60" s="82"/>
      <c r="K60" s="83"/>
      <c r="L60" s="84"/>
    </row>
    <row r="61" spans="1:12" s="39" customFormat="1" ht="38.25" customHeight="1">
      <c r="A61" s="12" t="s">
        <v>134</v>
      </c>
      <c r="B61" s="22" t="s">
        <v>123</v>
      </c>
      <c r="C61" s="14" t="s">
        <v>14</v>
      </c>
      <c r="D61" s="48">
        <v>2.8</v>
      </c>
      <c r="E61" s="15"/>
      <c r="F61" s="78"/>
      <c r="G61" s="81"/>
      <c r="H61" s="65"/>
      <c r="I61" s="67"/>
      <c r="J61" s="82"/>
      <c r="K61" s="83"/>
      <c r="L61" s="84"/>
    </row>
    <row r="62" spans="1:12" s="39" customFormat="1" ht="38.25" customHeight="1">
      <c r="A62" s="12" t="s">
        <v>136</v>
      </c>
      <c r="B62" s="22" t="s">
        <v>126</v>
      </c>
      <c r="C62" s="14" t="s">
        <v>14</v>
      </c>
      <c r="D62" s="48">
        <v>2.5</v>
      </c>
      <c r="E62" s="15"/>
      <c r="F62" s="78"/>
      <c r="G62" s="81"/>
      <c r="H62" s="65"/>
      <c r="I62" s="67"/>
      <c r="J62" s="82"/>
      <c r="K62" s="83"/>
      <c r="L62" s="84"/>
    </row>
    <row r="63" spans="1:12" s="39" customFormat="1" ht="38.25" customHeight="1">
      <c r="A63" s="12" t="s">
        <v>138</v>
      </c>
      <c r="B63" s="22" t="s">
        <v>312</v>
      </c>
      <c r="C63" s="14" t="s">
        <v>14</v>
      </c>
      <c r="D63" s="48">
        <v>10.5</v>
      </c>
      <c r="E63" s="15"/>
      <c r="F63" s="78"/>
      <c r="G63" s="81"/>
      <c r="H63" s="65"/>
      <c r="I63" s="67"/>
      <c r="J63" s="82"/>
      <c r="K63" s="83"/>
      <c r="L63" s="84"/>
    </row>
    <row r="64" spans="1:12" s="39" customFormat="1" ht="38.25" customHeight="1">
      <c r="A64" s="12" t="s">
        <v>140</v>
      </c>
      <c r="B64" s="22" t="s">
        <v>344</v>
      </c>
      <c r="C64" s="14" t="s">
        <v>311</v>
      </c>
      <c r="D64" s="48">
        <v>85.4</v>
      </c>
      <c r="E64" s="15"/>
      <c r="F64" s="78"/>
      <c r="G64" s="81"/>
      <c r="H64" s="65"/>
      <c r="I64" s="67"/>
      <c r="J64" s="82"/>
      <c r="K64" s="83"/>
      <c r="L64" s="84"/>
    </row>
    <row r="65" spans="1:12" s="39" customFormat="1" ht="38.25" customHeight="1">
      <c r="A65" s="12" t="s">
        <v>143</v>
      </c>
      <c r="B65" s="22" t="s">
        <v>132</v>
      </c>
      <c r="C65" s="25" t="s">
        <v>14</v>
      </c>
      <c r="D65" s="48">
        <v>6</v>
      </c>
      <c r="E65" s="15"/>
      <c r="F65" s="78"/>
      <c r="G65" s="81"/>
      <c r="H65" s="65"/>
      <c r="I65" s="67"/>
      <c r="J65" s="82"/>
      <c r="K65" s="83"/>
      <c r="L65" s="84"/>
    </row>
    <row r="66" spans="1:12" s="39" customFormat="1" ht="38.25" customHeight="1">
      <c r="A66" s="12" t="s">
        <v>145</v>
      </c>
      <c r="B66" s="22" t="s">
        <v>346</v>
      </c>
      <c r="C66" s="14" t="s">
        <v>14</v>
      </c>
      <c r="D66" s="48">
        <v>300</v>
      </c>
      <c r="E66" s="15"/>
      <c r="F66" s="78"/>
      <c r="G66" s="81"/>
      <c r="H66" s="65"/>
      <c r="I66" s="67"/>
      <c r="J66" s="82"/>
      <c r="K66" s="83"/>
      <c r="L66" s="84"/>
    </row>
    <row r="67" spans="1:12" s="39" customFormat="1" ht="38.25" customHeight="1">
      <c r="A67" s="12" t="s">
        <v>147</v>
      </c>
      <c r="B67" s="22" t="s">
        <v>345</v>
      </c>
      <c r="C67" s="14" t="s">
        <v>14</v>
      </c>
      <c r="D67" s="48">
        <v>700</v>
      </c>
      <c r="E67" s="15"/>
      <c r="F67" s="78"/>
      <c r="G67" s="81"/>
      <c r="H67" s="65"/>
      <c r="I67" s="67"/>
      <c r="J67" s="82"/>
      <c r="K67" s="83"/>
      <c r="L67" s="84"/>
    </row>
    <row r="68" spans="1:12" s="39" customFormat="1" ht="38.25" customHeight="1">
      <c r="A68" s="12" t="s">
        <v>149</v>
      </c>
      <c r="B68" s="22" t="s">
        <v>371</v>
      </c>
      <c r="C68" s="14" t="s">
        <v>14</v>
      </c>
      <c r="D68" s="48">
        <v>20</v>
      </c>
      <c r="E68" s="15"/>
      <c r="F68" s="78"/>
      <c r="G68" s="81"/>
      <c r="H68" s="65"/>
      <c r="I68" s="67"/>
      <c r="J68" s="82"/>
      <c r="K68" s="83"/>
      <c r="L68" s="84"/>
    </row>
    <row r="69" spans="1:12" s="39" customFormat="1" ht="38.25" customHeight="1">
      <c r="A69" s="12" t="s">
        <v>152</v>
      </c>
      <c r="B69" s="44" t="s">
        <v>424</v>
      </c>
      <c r="C69" s="14" t="s">
        <v>14</v>
      </c>
      <c r="D69" s="48">
        <v>13.6</v>
      </c>
      <c r="E69" s="15"/>
      <c r="F69" s="78"/>
      <c r="G69" s="81"/>
      <c r="H69" s="65"/>
      <c r="I69" s="67"/>
      <c r="J69" s="82"/>
      <c r="K69" s="83"/>
      <c r="L69" s="84"/>
    </row>
    <row r="70" spans="1:12" s="39" customFormat="1" ht="38.25" customHeight="1">
      <c r="A70" s="12" t="s">
        <v>155</v>
      </c>
      <c r="B70" s="22" t="s">
        <v>306</v>
      </c>
      <c r="C70" s="14" t="s">
        <v>14</v>
      </c>
      <c r="D70" s="48">
        <v>1250</v>
      </c>
      <c r="E70" s="15"/>
      <c r="F70" s="78"/>
      <c r="G70" s="81"/>
      <c r="H70" s="65"/>
      <c r="I70" s="67"/>
      <c r="J70" s="82"/>
      <c r="K70" s="83"/>
      <c r="L70" s="84"/>
    </row>
    <row r="71" spans="1:12" s="39" customFormat="1" ht="38.25" customHeight="1">
      <c r="A71" s="12" t="s">
        <v>157</v>
      </c>
      <c r="B71" s="44" t="s">
        <v>347</v>
      </c>
      <c r="C71" s="19" t="s">
        <v>14</v>
      </c>
      <c r="D71" s="49">
        <v>180</v>
      </c>
      <c r="E71" s="20"/>
      <c r="F71" s="78"/>
      <c r="G71" s="81"/>
      <c r="H71" s="65"/>
      <c r="I71" s="67"/>
      <c r="J71" s="82"/>
      <c r="K71" s="83"/>
      <c r="L71" s="84"/>
    </row>
    <row r="72" spans="1:12" s="39" customFormat="1" ht="38.25" customHeight="1">
      <c r="A72" s="12" t="s">
        <v>159</v>
      </c>
      <c r="B72" s="22" t="s">
        <v>348</v>
      </c>
      <c r="C72" s="14" t="s">
        <v>14</v>
      </c>
      <c r="D72" s="49">
        <v>500</v>
      </c>
      <c r="E72" s="15"/>
      <c r="F72" s="78"/>
      <c r="G72" s="81"/>
      <c r="H72" s="65"/>
      <c r="I72" s="67"/>
      <c r="J72" s="82"/>
      <c r="K72" s="83"/>
      <c r="L72" s="84"/>
    </row>
    <row r="73" spans="1:12" s="39" customFormat="1" ht="38.25" customHeight="1">
      <c r="A73" s="12" t="s">
        <v>162</v>
      </c>
      <c r="B73" s="22" t="s">
        <v>150</v>
      </c>
      <c r="C73" s="14" t="s">
        <v>14</v>
      </c>
      <c r="D73" s="48">
        <v>110</v>
      </c>
      <c r="E73" s="15"/>
      <c r="F73" s="78"/>
      <c r="G73" s="81"/>
      <c r="H73" s="65"/>
      <c r="I73" s="67"/>
      <c r="J73" s="82"/>
      <c r="K73" s="83"/>
      <c r="L73" s="84"/>
    </row>
    <row r="74" spans="1:12" s="39" customFormat="1" ht="38.25" customHeight="1">
      <c r="A74" s="12" t="s">
        <v>164</v>
      </c>
      <c r="B74" s="40" t="s">
        <v>153</v>
      </c>
      <c r="C74" s="19" t="s">
        <v>14</v>
      </c>
      <c r="D74" s="49">
        <v>1.5</v>
      </c>
      <c r="E74" s="20"/>
      <c r="F74" s="78"/>
      <c r="G74" s="81"/>
      <c r="H74" s="65"/>
      <c r="I74" s="67"/>
      <c r="J74" s="82"/>
      <c r="K74" s="83"/>
      <c r="L74" s="84"/>
    </row>
    <row r="75" spans="1:12" s="39" customFormat="1" ht="38.25" customHeight="1">
      <c r="A75" s="12" t="s">
        <v>166</v>
      </c>
      <c r="B75" s="40" t="s">
        <v>372</v>
      </c>
      <c r="C75" s="14" t="s">
        <v>14</v>
      </c>
      <c r="D75" s="48">
        <v>0.5</v>
      </c>
      <c r="E75" s="15"/>
      <c r="F75" s="78"/>
      <c r="G75" s="81"/>
      <c r="H75" s="65"/>
      <c r="I75" s="67"/>
      <c r="J75" s="82"/>
      <c r="K75" s="83"/>
      <c r="L75" s="84"/>
    </row>
    <row r="76" spans="1:12" s="39" customFormat="1" ht="38.25" customHeight="1">
      <c r="A76" s="12" t="s">
        <v>167</v>
      </c>
      <c r="B76" s="22" t="s">
        <v>160</v>
      </c>
      <c r="C76" s="14" t="s">
        <v>14</v>
      </c>
      <c r="D76" s="48">
        <v>141.6</v>
      </c>
      <c r="E76" s="15"/>
      <c r="F76" s="78"/>
      <c r="G76" s="81"/>
      <c r="H76" s="65"/>
      <c r="I76" s="67"/>
      <c r="J76" s="82"/>
      <c r="K76" s="83"/>
      <c r="L76" s="84"/>
    </row>
    <row r="77" spans="1:12" s="39" customFormat="1" ht="38.25" customHeight="1">
      <c r="A77" s="12" t="s">
        <v>169</v>
      </c>
      <c r="B77" s="22" t="s">
        <v>307</v>
      </c>
      <c r="C77" s="14" t="s">
        <v>14</v>
      </c>
      <c r="D77" s="48">
        <v>1.6</v>
      </c>
      <c r="E77" s="15"/>
      <c r="F77" s="78"/>
      <c r="G77" s="81"/>
      <c r="H77" s="65"/>
      <c r="I77" s="67"/>
      <c r="J77" s="82"/>
      <c r="K77" s="83"/>
      <c r="L77" s="84"/>
    </row>
    <row r="78" spans="1:12" s="39" customFormat="1" ht="38.25" customHeight="1">
      <c r="A78" s="12" t="s">
        <v>170</v>
      </c>
      <c r="B78" s="22" t="s">
        <v>373</v>
      </c>
      <c r="C78" s="14" t="s">
        <v>14</v>
      </c>
      <c r="D78" s="48">
        <v>4.2</v>
      </c>
      <c r="E78" s="15"/>
      <c r="F78" s="78"/>
      <c r="G78" s="81"/>
      <c r="H78" s="65"/>
      <c r="I78" s="67"/>
      <c r="J78" s="82"/>
      <c r="K78" s="83"/>
      <c r="L78" s="84"/>
    </row>
    <row r="79" spans="1:12" s="39" customFormat="1" ht="38.25" customHeight="1">
      <c r="A79" s="12" t="s">
        <v>172</v>
      </c>
      <c r="B79" s="22" t="s">
        <v>374</v>
      </c>
      <c r="C79" s="14" t="s">
        <v>14</v>
      </c>
      <c r="D79" s="48">
        <v>220.29</v>
      </c>
      <c r="E79" s="15"/>
      <c r="F79" s="78"/>
      <c r="G79" s="81"/>
      <c r="H79" s="65"/>
      <c r="I79" s="67"/>
      <c r="J79" s="82"/>
      <c r="K79" s="83"/>
      <c r="L79" s="84"/>
    </row>
    <row r="80" spans="1:12" s="39" customFormat="1" ht="38.25" customHeight="1">
      <c r="A80" s="12" t="s">
        <v>173</v>
      </c>
      <c r="B80" s="40" t="s">
        <v>349</v>
      </c>
      <c r="C80" s="19" t="s">
        <v>311</v>
      </c>
      <c r="D80" s="49">
        <v>4.5</v>
      </c>
      <c r="E80" s="20"/>
      <c r="F80" s="78"/>
      <c r="G80" s="81"/>
      <c r="H80" s="65"/>
      <c r="I80" s="67"/>
      <c r="J80" s="82"/>
      <c r="K80" s="83"/>
      <c r="L80" s="84"/>
    </row>
    <row r="81" spans="1:12" s="39" customFormat="1" ht="38.25" customHeight="1">
      <c r="A81" s="12" t="s">
        <v>175</v>
      </c>
      <c r="B81" s="22" t="s">
        <v>350</v>
      </c>
      <c r="C81" s="14" t="s">
        <v>14</v>
      </c>
      <c r="D81" s="48">
        <v>9.5</v>
      </c>
      <c r="E81" s="15"/>
      <c r="F81" s="78"/>
      <c r="G81" s="81"/>
      <c r="H81" s="65"/>
      <c r="I81" s="67"/>
      <c r="J81" s="82"/>
      <c r="K81" s="83"/>
      <c r="L81" s="84"/>
    </row>
    <row r="82" spans="1:12" s="39" customFormat="1" ht="38.25" customHeight="1">
      <c r="A82" s="12" t="s">
        <v>177</v>
      </c>
      <c r="B82" s="22" t="s">
        <v>351</v>
      </c>
      <c r="C82" s="14" t="s">
        <v>311</v>
      </c>
      <c r="D82" s="48">
        <v>50</v>
      </c>
      <c r="E82" s="15"/>
      <c r="F82" s="78"/>
      <c r="G82" s="81"/>
      <c r="H82" s="65"/>
      <c r="I82" s="67"/>
      <c r="J82" s="82"/>
      <c r="K82" s="83"/>
      <c r="L82" s="84"/>
    </row>
    <row r="83" spans="1:12" s="39" customFormat="1" ht="38.25" customHeight="1">
      <c r="A83" s="12" t="s">
        <v>178</v>
      </c>
      <c r="B83" s="22" t="s">
        <v>354</v>
      </c>
      <c r="C83" s="14" t="s">
        <v>14</v>
      </c>
      <c r="D83" s="48">
        <v>280.8</v>
      </c>
      <c r="E83" s="15"/>
      <c r="F83" s="78"/>
      <c r="G83" s="81"/>
      <c r="H83" s="65"/>
      <c r="I83" s="67"/>
      <c r="J83" s="82"/>
      <c r="K83" s="83"/>
      <c r="L83" s="84"/>
    </row>
    <row r="84" spans="1:12" s="39" customFormat="1" ht="38.25" customHeight="1">
      <c r="A84" s="12" t="s">
        <v>180</v>
      </c>
      <c r="B84" s="22" t="s">
        <v>352</v>
      </c>
      <c r="C84" s="14" t="s">
        <v>311</v>
      </c>
      <c r="D84" s="48">
        <v>621</v>
      </c>
      <c r="E84" s="15"/>
      <c r="F84" s="78"/>
      <c r="G84" s="81"/>
      <c r="H84" s="65"/>
      <c r="I84" s="67"/>
      <c r="J84" s="82"/>
      <c r="K84" s="83"/>
      <c r="L84" s="84"/>
    </row>
    <row r="85" spans="1:12" s="39" customFormat="1" ht="38.25" customHeight="1">
      <c r="A85" s="12" t="s">
        <v>182</v>
      </c>
      <c r="B85" s="40" t="s">
        <v>376</v>
      </c>
      <c r="C85" s="19" t="s">
        <v>14</v>
      </c>
      <c r="D85" s="49">
        <v>0.9</v>
      </c>
      <c r="E85" s="20"/>
      <c r="F85" s="78"/>
      <c r="G85" s="81"/>
      <c r="H85" s="65"/>
      <c r="I85" s="67"/>
      <c r="J85" s="82"/>
      <c r="K85" s="83"/>
      <c r="L85" s="84"/>
    </row>
    <row r="86" spans="1:12" s="39" customFormat="1" ht="38.25" customHeight="1">
      <c r="A86" s="12" t="s">
        <v>184</v>
      </c>
      <c r="B86" s="40" t="s">
        <v>375</v>
      </c>
      <c r="C86" s="19" t="s">
        <v>14</v>
      </c>
      <c r="D86" s="49">
        <v>0.9</v>
      </c>
      <c r="E86" s="20"/>
      <c r="F86" s="78"/>
      <c r="G86" s="81"/>
      <c r="H86" s="65"/>
      <c r="I86" s="67"/>
      <c r="J86" s="82"/>
      <c r="K86" s="83"/>
      <c r="L86" s="84"/>
    </row>
    <row r="87" spans="1:12" s="39" customFormat="1" ht="38.25" customHeight="1">
      <c r="A87" s="12" t="s">
        <v>186</v>
      </c>
      <c r="B87" s="22" t="s">
        <v>353</v>
      </c>
      <c r="C87" s="14" t="s">
        <v>311</v>
      </c>
      <c r="D87" s="48">
        <v>750.6</v>
      </c>
      <c r="E87" s="15"/>
      <c r="F87" s="78"/>
      <c r="G87" s="81"/>
      <c r="H87" s="65"/>
      <c r="I87" s="67"/>
      <c r="J87" s="82"/>
      <c r="K87" s="83"/>
      <c r="L87" s="84"/>
    </row>
    <row r="88" spans="1:12" s="39" customFormat="1" ht="38.25" customHeight="1">
      <c r="A88" s="12" t="s">
        <v>188</v>
      </c>
      <c r="B88" s="22" t="s">
        <v>302</v>
      </c>
      <c r="C88" s="14" t="s">
        <v>14</v>
      </c>
      <c r="D88" s="48">
        <v>3.38</v>
      </c>
      <c r="E88" s="15"/>
      <c r="F88" s="78"/>
      <c r="G88" s="81"/>
      <c r="H88" s="65"/>
      <c r="I88" s="67"/>
      <c r="J88" s="82"/>
      <c r="K88" s="83"/>
      <c r="L88" s="84"/>
    </row>
    <row r="89" spans="1:12" s="39" customFormat="1" ht="38.25" customHeight="1">
      <c r="A89" s="12" t="s">
        <v>189</v>
      </c>
      <c r="B89" s="40" t="s">
        <v>303</v>
      </c>
      <c r="C89" s="19" t="s">
        <v>14</v>
      </c>
      <c r="D89" s="49">
        <v>5</v>
      </c>
      <c r="E89" s="20"/>
      <c r="F89" s="78"/>
      <c r="G89" s="81"/>
      <c r="H89" s="65"/>
      <c r="I89" s="67"/>
      <c r="J89" s="82"/>
      <c r="K89" s="83"/>
      <c r="L89" s="84"/>
    </row>
    <row r="90" spans="1:12" s="39" customFormat="1" ht="38.25" customHeight="1">
      <c r="A90" s="12" t="s">
        <v>191</v>
      </c>
      <c r="B90" s="22" t="s">
        <v>377</v>
      </c>
      <c r="C90" s="14" t="s">
        <v>14</v>
      </c>
      <c r="D90" s="49">
        <v>4.5</v>
      </c>
      <c r="E90" s="15"/>
      <c r="F90" s="78"/>
      <c r="G90" s="81"/>
      <c r="H90" s="65"/>
      <c r="I90" s="67"/>
      <c r="J90" s="82"/>
      <c r="K90" s="83"/>
      <c r="L90" s="84"/>
    </row>
    <row r="91" spans="1:12" s="39" customFormat="1" ht="38.25" customHeight="1">
      <c r="A91" s="12" t="s">
        <v>193</v>
      </c>
      <c r="B91" s="22" t="s">
        <v>379</v>
      </c>
      <c r="C91" s="19" t="s">
        <v>14</v>
      </c>
      <c r="D91" s="49">
        <v>3.4</v>
      </c>
      <c r="E91" s="20"/>
      <c r="F91" s="78"/>
      <c r="G91" s="81"/>
      <c r="H91" s="65"/>
      <c r="I91" s="67"/>
      <c r="J91" s="82"/>
      <c r="K91" s="83"/>
      <c r="L91" s="84"/>
    </row>
    <row r="92" spans="1:12" s="39" customFormat="1" ht="38.25" customHeight="1">
      <c r="A92" s="12" t="s">
        <v>196</v>
      </c>
      <c r="B92" s="22" t="s">
        <v>378</v>
      </c>
      <c r="C92" s="14" t="s">
        <v>14</v>
      </c>
      <c r="D92" s="48">
        <v>20</v>
      </c>
      <c r="E92" s="15"/>
      <c r="F92" s="78"/>
      <c r="G92" s="81"/>
      <c r="H92" s="65"/>
      <c r="I92" s="67"/>
      <c r="J92" s="82"/>
      <c r="K92" s="83"/>
      <c r="L92" s="84"/>
    </row>
    <row r="93" spans="1:12" s="39" customFormat="1" ht="38.25" customHeight="1">
      <c r="A93" s="12" t="s">
        <v>199</v>
      </c>
      <c r="B93" s="22" t="s">
        <v>394</v>
      </c>
      <c r="C93" s="19" t="s">
        <v>14</v>
      </c>
      <c r="D93" s="49">
        <v>7.1</v>
      </c>
      <c r="E93" s="20"/>
      <c r="F93" s="78"/>
      <c r="G93" s="81"/>
      <c r="H93" s="65"/>
      <c r="I93" s="67"/>
      <c r="J93" s="82"/>
      <c r="K93" s="83"/>
      <c r="L93" s="84"/>
    </row>
    <row r="94" spans="1:12" s="39" customFormat="1" ht="38.25" customHeight="1">
      <c r="A94" s="12" t="s">
        <v>201</v>
      </c>
      <c r="B94" s="22" t="s">
        <v>327</v>
      </c>
      <c r="C94" s="25" t="s">
        <v>14</v>
      </c>
      <c r="D94" s="48">
        <v>20</v>
      </c>
      <c r="E94" s="15"/>
      <c r="F94" s="78"/>
      <c r="G94" s="81"/>
      <c r="H94" s="65"/>
      <c r="I94" s="67"/>
      <c r="J94" s="82"/>
      <c r="K94" s="83"/>
      <c r="L94" s="84"/>
    </row>
    <row r="95" spans="1:12" s="39" customFormat="1" ht="38.25" customHeight="1">
      <c r="A95" s="12" t="s">
        <v>203</v>
      </c>
      <c r="B95" s="22" t="s">
        <v>298</v>
      </c>
      <c r="C95" s="14" t="s">
        <v>14</v>
      </c>
      <c r="D95" s="48">
        <v>29</v>
      </c>
      <c r="E95" s="15"/>
      <c r="F95" s="78"/>
      <c r="G95" s="81"/>
      <c r="H95" s="65"/>
      <c r="I95" s="67"/>
      <c r="J95" s="82"/>
      <c r="K95" s="83"/>
      <c r="L95" s="84"/>
    </row>
    <row r="96" spans="1:12" s="39" customFormat="1" ht="38.25" customHeight="1">
      <c r="A96" s="12" t="s">
        <v>205</v>
      </c>
      <c r="B96" s="22" t="s">
        <v>297</v>
      </c>
      <c r="C96" s="25" t="s">
        <v>14</v>
      </c>
      <c r="D96" s="48">
        <v>200</v>
      </c>
      <c r="E96" s="15"/>
      <c r="F96" s="78"/>
      <c r="G96" s="81"/>
      <c r="H96" s="65"/>
      <c r="I96" s="67"/>
      <c r="J96" s="82"/>
      <c r="K96" s="83"/>
      <c r="L96" s="84"/>
    </row>
    <row r="97" spans="1:12" s="39" customFormat="1" ht="38.25" customHeight="1">
      <c r="A97" s="12" t="s">
        <v>207</v>
      </c>
      <c r="B97" s="22" t="s">
        <v>326</v>
      </c>
      <c r="C97" s="14" t="s">
        <v>14</v>
      </c>
      <c r="D97" s="48">
        <v>190</v>
      </c>
      <c r="E97" s="15"/>
      <c r="F97" s="78"/>
      <c r="G97" s="81"/>
      <c r="H97" s="65"/>
      <c r="I97" s="67"/>
      <c r="J97" s="82"/>
      <c r="K97" s="83"/>
      <c r="L97" s="84"/>
    </row>
    <row r="98" spans="1:12" s="39" customFormat="1" ht="38.25" customHeight="1">
      <c r="A98" s="12" t="s">
        <v>209</v>
      </c>
      <c r="B98" s="40" t="s">
        <v>194</v>
      </c>
      <c r="C98" s="25" t="s">
        <v>14</v>
      </c>
      <c r="D98" s="51">
        <v>0.5</v>
      </c>
      <c r="E98" s="15"/>
      <c r="F98" s="78"/>
      <c r="G98" s="81"/>
      <c r="H98" s="65"/>
      <c r="I98" s="67"/>
      <c r="J98" s="82"/>
      <c r="K98" s="83"/>
      <c r="L98" s="84"/>
    </row>
    <row r="99" spans="1:12" s="39" customFormat="1" ht="38.25" customHeight="1">
      <c r="A99" s="12" t="s">
        <v>211</v>
      </c>
      <c r="B99" s="24" t="s">
        <v>197</v>
      </c>
      <c r="C99" s="19" t="s">
        <v>14</v>
      </c>
      <c r="D99" s="49">
        <v>1.98</v>
      </c>
      <c r="E99" s="20"/>
      <c r="F99" s="78"/>
      <c r="G99" s="81"/>
      <c r="H99" s="65"/>
      <c r="I99" s="67"/>
      <c r="J99" s="82"/>
      <c r="K99" s="83"/>
      <c r="L99" s="84"/>
    </row>
    <row r="100" spans="1:12" s="39" customFormat="1" ht="38.25" customHeight="1">
      <c r="A100" s="12" t="s">
        <v>213</v>
      </c>
      <c r="B100" s="22" t="s">
        <v>299</v>
      </c>
      <c r="C100" s="14" t="s">
        <v>14</v>
      </c>
      <c r="D100" s="48">
        <v>8.84</v>
      </c>
      <c r="E100" s="15"/>
      <c r="F100" s="78"/>
      <c r="G100" s="81"/>
      <c r="H100" s="65"/>
      <c r="I100" s="67"/>
      <c r="J100" s="82"/>
      <c r="K100" s="83"/>
      <c r="L100" s="84"/>
    </row>
    <row r="101" spans="1:12" s="39" customFormat="1" ht="38.25" customHeight="1">
      <c r="A101" s="12" t="s">
        <v>215</v>
      </c>
      <c r="B101" s="22" t="s">
        <v>357</v>
      </c>
      <c r="C101" s="25" t="s">
        <v>311</v>
      </c>
      <c r="D101" s="48">
        <v>132</v>
      </c>
      <c r="E101" s="15"/>
      <c r="F101" s="78"/>
      <c r="G101" s="81"/>
      <c r="H101" s="65"/>
      <c r="I101" s="67"/>
      <c r="J101" s="82"/>
      <c r="K101" s="83"/>
      <c r="L101" s="84"/>
    </row>
    <row r="102" spans="1:12" s="39" customFormat="1" ht="38.25" customHeight="1">
      <c r="A102" s="12" t="s">
        <v>216</v>
      </c>
      <c r="B102" s="22" t="s">
        <v>395</v>
      </c>
      <c r="C102" s="25" t="s">
        <v>14</v>
      </c>
      <c r="D102" s="48">
        <v>8</v>
      </c>
      <c r="E102" s="15"/>
      <c r="F102" s="78"/>
      <c r="G102" s="81"/>
      <c r="H102" s="65"/>
      <c r="I102" s="67"/>
      <c r="J102" s="82"/>
      <c r="K102" s="83"/>
      <c r="L102" s="84"/>
    </row>
    <row r="103" spans="1:12" s="39" customFormat="1" ht="38.25" customHeight="1">
      <c r="A103" s="12" t="s">
        <v>218</v>
      </c>
      <c r="B103" s="22" t="s">
        <v>396</v>
      </c>
      <c r="C103" s="14" t="s">
        <v>14</v>
      </c>
      <c r="D103" s="48">
        <v>8</v>
      </c>
      <c r="E103" s="15"/>
      <c r="F103" s="78"/>
      <c r="G103" s="81"/>
      <c r="H103" s="65"/>
      <c r="I103" s="67"/>
      <c r="J103" s="82"/>
      <c r="K103" s="83"/>
      <c r="L103" s="84"/>
    </row>
    <row r="104" spans="1:12" s="39" customFormat="1" ht="38.25" customHeight="1">
      <c r="A104" s="12" t="s">
        <v>221</v>
      </c>
      <c r="B104" s="44" t="s">
        <v>397</v>
      </c>
      <c r="C104" s="19" t="s">
        <v>14</v>
      </c>
      <c r="D104" s="49">
        <v>0.4</v>
      </c>
      <c r="E104" s="20"/>
      <c r="F104" s="78"/>
      <c r="G104" s="81"/>
      <c r="H104" s="65"/>
      <c r="I104" s="67"/>
      <c r="J104" s="82"/>
      <c r="K104" s="83"/>
      <c r="L104" s="84"/>
    </row>
    <row r="105" spans="1:12" s="39" customFormat="1" ht="38.25" customHeight="1">
      <c r="A105" s="12" t="s">
        <v>223</v>
      </c>
      <c r="B105" s="22" t="s">
        <v>398</v>
      </c>
      <c r="C105" s="14" t="s">
        <v>14</v>
      </c>
      <c r="D105" s="48">
        <v>4</v>
      </c>
      <c r="E105" s="15"/>
      <c r="F105" s="78"/>
      <c r="G105" s="81"/>
      <c r="H105" s="65"/>
      <c r="I105" s="67"/>
      <c r="J105" s="82"/>
      <c r="K105" s="83"/>
      <c r="L105" s="84"/>
    </row>
    <row r="106" spans="1:12" s="39" customFormat="1" ht="38.25" customHeight="1">
      <c r="A106" s="12" t="s">
        <v>226</v>
      </c>
      <c r="B106" s="22" t="s">
        <v>399</v>
      </c>
      <c r="C106" s="14" t="s">
        <v>14</v>
      </c>
      <c r="D106" s="48">
        <v>2.6</v>
      </c>
      <c r="E106" s="15"/>
      <c r="F106" s="78"/>
      <c r="G106" s="81"/>
      <c r="H106" s="65"/>
      <c r="I106" s="67"/>
      <c r="J106" s="82"/>
      <c r="K106" s="83"/>
      <c r="L106" s="84"/>
    </row>
    <row r="107" spans="1:12" s="39" customFormat="1" ht="38.25" customHeight="1">
      <c r="A107" s="12" t="s">
        <v>228</v>
      </c>
      <c r="B107" s="22" t="s">
        <v>339</v>
      </c>
      <c r="C107" s="25" t="s">
        <v>14</v>
      </c>
      <c r="D107" s="48">
        <v>165</v>
      </c>
      <c r="E107" s="15"/>
      <c r="F107" s="78"/>
      <c r="G107" s="81"/>
      <c r="H107" s="65"/>
      <c r="I107" s="67"/>
      <c r="J107" s="82"/>
      <c r="K107" s="83"/>
      <c r="L107" s="84"/>
    </row>
    <row r="108" spans="1:12" s="39" customFormat="1" ht="38.25" customHeight="1">
      <c r="A108" s="12" t="s">
        <v>231</v>
      </c>
      <c r="B108" s="22" t="s">
        <v>219</v>
      </c>
      <c r="C108" s="14" t="s">
        <v>14</v>
      </c>
      <c r="D108" s="48">
        <v>1</v>
      </c>
      <c r="E108" s="15"/>
      <c r="F108" s="78"/>
      <c r="G108" s="81"/>
      <c r="H108" s="65"/>
      <c r="I108" s="67"/>
      <c r="J108" s="82"/>
      <c r="K108" s="83"/>
      <c r="L108" s="84"/>
    </row>
    <row r="109" spans="1:12" s="39" customFormat="1" ht="38.25" customHeight="1">
      <c r="A109" s="12" t="s">
        <v>233</v>
      </c>
      <c r="B109" s="22" t="s">
        <v>308</v>
      </c>
      <c r="C109" s="14" t="s">
        <v>14</v>
      </c>
      <c r="D109" s="48">
        <v>94.6</v>
      </c>
      <c r="E109" s="15"/>
      <c r="F109" s="78"/>
      <c r="G109" s="81"/>
      <c r="H109" s="65"/>
      <c r="I109" s="67"/>
      <c r="J109" s="82"/>
      <c r="K109" s="83"/>
      <c r="L109" s="84"/>
    </row>
    <row r="110" spans="1:12" s="39" customFormat="1" ht="38.25" customHeight="1">
      <c r="A110" s="12" t="s">
        <v>235</v>
      </c>
      <c r="B110" s="44" t="s">
        <v>224</v>
      </c>
      <c r="C110" s="19" t="s">
        <v>14</v>
      </c>
      <c r="D110" s="49">
        <v>1.15</v>
      </c>
      <c r="E110" s="20"/>
      <c r="F110" s="78"/>
      <c r="G110" s="81"/>
      <c r="H110" s="65"/>
      <c r="I110" s="67"/>
      <c r="J110" s="82"/>
      <c r="K110" s="83"/>
      <c r="L110" s="84"/>
    </row>
    <row r="111" spans="1:12" s="39" customFormat="1" ht="38.25" customHeight="1">
      <c r="A111" s="12" t="s">
        <v>237</v>
      </c>
      <c r="B111" s="22" t="s">
        <v>309</v>
      </c>
      <c r="C111" s="14" t="s">
        <v>14</v>
      </c>
      <c r="D111" s="48">
        <v>814</v>
      </c>
      <c r="E111" s="15"/>
      <c r="F111" s="78"/>
      <c r="G111" s="81"/>
      <c r="H111" s="65"/>
      <c r="I111" s="67"/>
      <c r="J111" s="82"/>
      <c r="K111" s="83"/>
      <c r="L111" s="84"/>
    </row>
    <row r="112" spans="1:12" s="39" customFormat="1" ht="38.25" customHeight="1">
      <c r="A112" s="12" t="s">
        <v>239</v>
      </c>
      <c r="B112" s="22" t="s">
        <v>229</v>
      </c>
      <c r="C112" s="14" t="s">
        <v>14</v>
      </c>
      <c r="D112" s="48">
        <v>6.25</v>
      </c>
      <c r="E112" s="15"/>
      <c r="F112" s="78"/>
      <c r="G112" s="81"/>
      <c r="H112" s="65"/>
      <c r="I112" s="67"/>
      <c r="J112" s="82"/>
      <c r="K112" s="83"/>
      <c r="L112" s="84"/>
    </row>
    <row r="113" spans="1:12" s="39" customFormat="1" ht="38.25" customHeight="1">
      <c r="A113" s="12" t="s">
        <v>241</v>
      </c>
      <c r="B113" s="22" t="s">
        <v>359</v>
      </c>
      <c r="C113" s="14" t="s">
        <v>14</v>
      </c>
      <c r="D113" s="48">
        <v>1.6</v>
      </c>
      <c r="E113" s="15"/>
      <c r="F113" s="78"/>
      <c r="G113" s="81"/>
      <c r="H113" s="65"/>
      <c r="I113" s="67"/>
      <c r="J113" s="82"/>
      <c r="K113" s="83"/>
      <c r="L113" s="84"/>
    </row>
    <row r="114" spans="1:12" s="39" customFormat="1" ht="38.25" customHeight="1">
      <c r="A114" s="12" t="s">
        <v>243</v>
      </c>
      <c r="B114" s="22" t="s">
        <v>325</v>
      </c>
      <c r="C114" s="14" t="s">
        <v>14</v>
      </c>
      <c r="D114" s="48">
        <v>109.8</v>
      </c>
      <c r="E114" s="15"/>
      <c r="F114" s="78"/>
      <c r="G114" s="81"/>
      <c r="H114" s="65"/>
      <c r="I114" s="67"/>
      <c r="J114" s="82"/>
      <c r="K114" s="83"/>
      <c r="L114" s="84"/>
    </row>
    <row r="115" spans="1:12" s="39" customFormat="1" ht="38.25" customHeight="1">
      <c r="A115" s="12" t="s">
        <v>245</v>
      </c>
      <c r="B115" s="22" t="s">
        <v>380</v>
      </c>
      <c r="C115" s="14" t="s">
        <v>14</v>
      </c>
      <c r="D115" s="48">
        <v>13.8</v>
      </c>
      <c r="E115" s="15"/>
      <c r="F115" s="78"/>
      <c r="G115" s="81"/>
      <c r="H115" s="65"/>
      <c r="I115" s="67"/>
      <c r="J115" s="82"/>
      <c r="K115" s="83"/>
      <c r="L115" s="84"/>
    </row>
    <row r="116" spans="1:12" s="39" customFormat="1" ht="38.25" customHeight="1">
      <c r="A116" s="12" t="s">
        <v>247</v>
      </c>
      <c r="B116" s="40" t="s">
        <v>238</v>
      </c>
      <c r="C116" s="19" t="s">
        <v>311</v>
      </c>
      <c r="D116" s="49">
        <v>5</v>
      </c>
      <c r="E116" s="20"/>
      <c r="F116" s="78"/>
      <c r="G116" s="81"/>
      <c r="H116" s="65"/>
      <c r="I116" s="67"/>
      <c r="J116" s="82"/>
      <c r="K116" s="83"/>
      <c r="L116" s="84"/>
    </row>
    <row r="117" spans="1:12" s="39" customFormat="1" ht="38.25" customHeight="1">
      <c r="A117" s="12" t="s">
        <v>249</v>
      </c>
      <c r="B117" s="40" t="s">
        <v>240</v>
      </c>
      <c r="C117" s="19" t="s">
        <v>311</v>
      </c>
      <c r="D117" s="49">
        <v>30</v>
      </c>
      <c r="E117" s="20"/>
      <c r="F117" s="78"/>
      <c r="G117" s="81"/>
      <c r="H117" s="65"/>
      <c r="I117" s="67"/>
      <c r="J117" s="82"/>
      <c r="K117" s="83"/>
      <c r="L117" s="84"/>
    </row>
    <row r="118" spans="1:12" s="39" customFormat="1" ht="38.25" customHeight="1">
      <c r="A118" s="12" t="s">
        <v>251</v>
      </c>
      <c r="B118" s="40" t="s">
        <v>242</v>
      </c>
      <c r="C118" s="19" t="s">
        <v>311</v>
      </c>
      <c r="D118" s="49">
        <v>10</v>
      </c>
      <c r="E118" s="20"/>
      <c r="F118" s="78"/>
      <c r="G118" s="81"/>
      <c r="H118" s="65"/>
      <c r="I118" s="67"/>
      <c r="J118" s="82"/>
      <c r="K118" s="83"/>
      <c r="L118" s="84"/>
    </row>
    <row r="119" spans="1:12" s="39" customFormat="1" ht="38.25" customHeight="1">
      <c r="A119" s="12" t="s">
        <v>253</v>
      </c>
      <c r="B119" s="40" t="s">
        <v>244</v>
      </c>
      <c r="C119" s="19" t="s">
        <v>311</v>
      </c>
      <c r="D119" s="49">
        <v>30</v>
      </c>
      <c r="E119" s="20"/>
      <c r="F119" s="78"/>
      <c r="G119" s="81"/>
      <c r="H119" s="65"/>
      <c r="I119" s="67"/>
      <c r="J119" s="82"/>
      <c r="K119" s="83"/>
      <c r="L119" s="84"/>
    </row>
    <row r="120" spans="1:12" s="39" customFormat="1" ht="38.25" customHeight="1">
      <c r="A120" s="12" t="s">
        <v>256</v>
      </c>
      <c r="B120" s="40" t="s">
        <v>246</v>
      </c>
      <c r="C120" s="19" t="s">
        <v>311</v>
      </c>
      <c r="D120" s="49">
        <v>10</v>
      </c>
      <c r="E120" s="20"/>
      <c r="F120" s="78"/>
      <c r="G120" s="81"/>
      <c r="H120" s="65"/>
      <c r="I120" s="67"/>
      <c r="J120" s="82"/>
      <c r="K120" s="83"/>
      <c r="L120" s="84"/>
    </row>
    <row r="121" spans="1:12" s="39" customFormat="1" ht="38.25" customHeight="1">
      <c r="A121" s="12" t="s">
        <v>258</v>
      </c>
      <c r="B121" s="40" t="s">
        <v>381</v>
      </c>
      <c r="C121" s="19" t="s">
        <v>311</v>
      </c>
      <c r="D121" s="49">
        <v>30</v>
      </c>
      <c r="E121" s="20"/>
      <c r="F121" s="78"/>
      <c r="G121" s="81"/>
      <c r="H121" s="65"/>
      <c r="I121" s="67"/>
      <c r="J121" s="82"/>
      <c r="K121" s="83"/>
      <c r="L121" s="84"/>
    </row>
    <row r="122" spans="1:12" s="39" customFormat="1" ht="38.25" customHeight="1">
      <c r="A122" s="12" t="s">
        <v>259</v>
      </c>
      <c r="B122" s="22" t="s">
        <v>384</v>
      </c>
      <c r="C122" s="25" t="s">
        <v>14</v>
      </c>
      <c r="D122" s="48">
        <v>1</v>
      </c>
      <c r="E122" s="15"/>
      <c r="F122" s="78"/>
      <c r="G122" s="81"/>
      <c r="H122" s="65"/>
      <c r="I122" s="67"/>
      <c r="J122" s="82"/>
      <c r="K122" s="83"/>
      <c r="L122" s="84"/>
    </row>
    <row r="123" spans="1:12" s="39" customFormat="1" ht="38.25" customHeight="1">
      <c r="A123" s="12" t="s">
        <v>261</v>
      </c>
      <c r="B123" s="22" t="s">
        <v>383</v>
      </c>
      <c r="C123" s="14" t="s">
        <v>14</v>
      </c>
      <c r="D123" s="48">
        <v>1</v>
      </c>
      <c r="E123" s="15"/>
      <c r="F123" s="78"/>
      <c r="G123" s="81"/>
      <c r="H123" s="65"/>
      <c r="I123" s="67"/>
      <c r="J123" s="82"/>
      <c r="K123" s="83"/>
      <c r="L123" s="84"/>
    </row>
    <row r="124" spans="1:12" s="39" customFormat="1" ht="38.25" customHeight="1">
      <c r="A124" s="12" t="s">
        <v>389</v>
      </c>
      <c r="B124" s="22" t="s">
        <v>382</v>
      </c>
      <c r="C124" s="14" t="s">
        <v>14</v>
      </c>
      <c r="D124" s="48">
        <v>5</v>
      </c>
      <c r="E124" s="15"/>
      <c r="F124" s="78"/>
      <c r="G124" s="81"/>
      <c r="H124" s="65"/>
      <c r="I124" s="67"/>
      <c r="J124" s="82"/>
      <c r="K124" s="83"/>
      <c r="L124" s="84"/>
    </row>
    <row r="125" spans="1:12" s="39" customFormat="1" ht="38.25" customHeight="1">
      <c r="A125" s="12" t="s">
        <v>390</v>
      </c>
      <c r="B125" s="22" t="s">
        <v>254</v>
      </c>
      <c r="C125" s="25" t="s">
        <v>14</v>
      </c>
      <c r="D125" s="48">
        <v>53.2</v>
      </c>
      <c r="E125" s="15"/>
      <c r="F125" s="78"/>
      <c r="G125" s="81"/>
      <c r="H125" s="65"/>
      <c r="I125" s="67"/>
      <c r="J125" s="82"/>
      <c r="K125" s="83"/>
      <c r="L125" s="84"/>
    </row>
    <row r="126" spans="1:12" s="39" customFormat="1" ht="38.25" customHeight="1">
      <c r="A126" s="12" t="s">
        <v>263</v>
      </c>
      <c r="B126" s="22" t="s">
        <v>310</v>
      </c>
      <c r="C126" s="14" t="s">
        <v>14</v>
      </c>
      <c r="D126" s="48">
        <v>435</v>
      </c>
      <c r="E126" s="15"/>
      <c r="F126" s="78"/>
      <c r="G126" s="81"/>
      <c r="H126" s="65"/>
      <c r="I126" s="67"/>
      <c r="J126" s="82"/>
      <c r="K126" s="83"/>
      <c r="L126" s="84"/>
    </row>
    <row r="127" spans="1:12" s="39" customFormat="1" ht="38.25" customHeight="1">
      <c r="A127" s="12" t="s">
        <v>264</v>
      </c>
      <c r="B127" s="22" t="s">
        <v>300</v>
      </c>
      <c r="C127" s="14" t="s">
        <v>311</v>
      </c>
      <c r="D127" s="48">
        <v>323.4</v>
      </c>
      <c r="E127" s="15"/>
      <c r="F127" s="78"/>
      <c r="G127" s="81"/>
      <c r="H127" s="65"/>
      <c r="I127" s="67"/>
      <c r="J127" s="82"/>
      <c r="K127" s="83"/>
      <c r="L127" s="84"/>
    </row>
    <row r="128" spans="1:12" s="39" customFormat="1" ht="38.25" customHeight="1">
      <c r="A128" s="12" t="s">
        <v>266</v>
      </c>
      <c r="B128" s="40" t="s">
        <v>301</v>
      </c>
      <c r="C128" s="19" t="s">
        <v>311</v>
      </c>
      <c r="D128" s="49">
        <v>1.21</v>
      </c>
      <c r="E128" s="20"/>
      <c r="F128" s="78"/>
      <c r="G128" s="81"/>
      <c r="H128" s="65"/>
      <c r="I128" s="67"/>
      <c r="J128" s="82"/>
      <c r="K128" s="83"/>
      <c r="L128" s="84"/>
    </row>
    <row r="129" spans="1:12" s="39" customFormat="1" ht="38.25" customHeight="1">
      <c r="A129" s="12" t="s">
        <v>269</v>
      </c>
      <c r="B129" s="40" t="s">
        <v>341</v>
      </c>
      <c r="C129" s="19" t="s">
        <v>14</v>
      </c>
      <c r="D129" s="49">
        <v>3</v>
      </c>
      <c r="E129" s="20"/>
      <c r="F129" s="78"/>
      <c r="G129" s="81"/>
      <c r="H129" s="65"/>
      <c r="I129" s="67"/>
      <c r="J129" s="82"/>
      <c r="K129" s="83"/>
      <c r="L129" s="84"/>
    </row>
    <row r="130" spans="1:12" s="39" customFormat="1" ht="38.25" customHeight="1">
      <c r="A130" s="12" t="s">
        <v>272</v>
      </c>
      <c r="B130" s="22" t="s">
        <v>267</v>
      </c>
      <c r="C130" s="14" t="s">
        <v>14</v>
      </c>
      <c r="D130" s="49">
        <v>5</v>
      </c>
      <c r="E130" s="15"/>
      <c r="F130" s="78"/>
      <c r="G130" s="81"/>
      <c r="H130" s="65"/>
      <c r="I130" s="67"/>
      <c r="J130" s="82"/>
      <c r="K130" s="83"/>
      <c r="L130" s="84"/>
    </row>
    <row r="131" spans="1:12" s="39" customFormat="1" ht="38.25" customHeight="1">
      <c r="A131" s="12" t="s">
        <v>274</v>
      </c>
      <c r="B131" s="40" t="s">
        <v>324</v>
      </c>
      <c r="C131" s="19" t="s">
        <v>14</v>
      </c>
      <c r="D131" s="49">
        <v>3.78</v>
      </c>
      <c r="E131" s="20"/>
      <c r="F131" s="78"/>
      <c r="G131" s="81"/>
      <c r="H131" s="65"/>
      <c r="I131" s="67"/>
      <c r="J131" s="82"/>
      <c r="K131" s="83"/>
      <c r="L131" s="84"/>
    </row>
    <row r="132" spans="1:12" s="39" customFormat="1" ht="38.25" customHeight="1">
      <c r="A132" s="12" t="s">
        <v>275</v>
      </c>
      <c r="B132" s="40" t="s">
        <v>387</v>
      </c>
      <c r="C132" s="19" t="s">
        <v>14</v>
      </c>
      <c r="D132" s="49">
        <v>2.7</v>
      </c>
      <c r="E132" s="20"/>
      <c r="F132" s="78"/>
      <c r="G132" s="81"/>
      <c r="H132" s="65"/>
      <c r="I132" s="67"/>
      <c r="J132" s="82"/>
      <c r="K132" s="83"/>
      <c r="L132" s="84"/>
    </row>
    <row r="133" spans="1:12" s="39" customFormat="1" ht="38.25" customHeight="1">
      <c r="A133" s="12" t="s">
        <v>277</v>
      </c>
      <c r="B133" s="22" t="s">
        <v>270</v>
      </c>
      <c r="C133" s="14" t="s">
        <v>14</v>
      </c>
      <c r="D133" s="48">
        <v>4.92</v>
      </c>
      <c r="E133" s="15"/>
      <c r="F133" s="78"/>
      <c r="G133" s="81"/>
      <c r="H133" s="65"/>
      <c r="I133" s="67"/>
      <c r="J133" s="82"/>
      <c r="K133" s="83"/>
      <c r="L133" s="84"/>
    </row>
    <row r="134" spans="1:12" s="39" customFormat="1" ht="38.25" customHeight="1">
      <c r="A134" s="12" t="s">
        <v>280</v>
      </c>
      <c r="B134" s="44" t="s">
        <v>358</v>
      </c>
      <c r="C134" s="14" t="s">
        <v>14</v>
      </c>
      <c r="D134" s="48">
        <v>0.5</v>
      </c>
      <c r="E134" s="15"/>
      <c r="F134" s="78"/>
      <c r="G134" s="81"/>
      <c r="H134" s="65"/>
      <c r="I134" s="67"/>
      <c r="J134" s="82"/>
      <c r="K134" s="83"/>
      <c r="L134" s="84"/>
    </row>
    <row r="135" spans="1:12" s="39" customFormat="1" ht="38.25" customHeight="1">
      <c r="A135" s="12" t="s">
        <v>282</v>
      </c>
      <c r="B135" s="40" t="s">
        <v>322</v>
      </c>
      <c r="C135" s="19" t="s">
        <v>311</v>
      </c>
      <c r="D135" s="49">
        <v>50</v>
      </c>
      <c r="E135" s="20"/>
      <c r="F135" s="78"/>
      <c r="G135" s="81"/>
      <c r="H135" s="65"/>
      <c r="I135" s="67"/>
      <c r="J135" s="82"/>
      <c r="K135" s="83"/>
      <c r="L135" s="84"/>
    </row>
    <row r="136" spans="1:12" s="39" customFormat="1" ht="38.25" customHeight="1">
      <c r="A136" s="12" t="s">
        <v>284</v>
      </c>
      <c r="B136" s="40" t="s">
        <v>323</v>
      </c>
      <c r="C136" s="19" t="s">
        <v>311</v>
      </c>
      <c r="D136" s="49">
        <v>18</v>
      </c>
      <c r="E136" s="20"/>
      <c r="F136" s="78"/>
      <c r="G136" s="81"/>
      <c r="H136" s="65"/>
      <c r="I136" s="67"/>
      <c r="J136" s="82"/>
      <c r="K136" s="83"/>
      <c r="L136" s="84"/>
    </row>
    <row r="137" spans="1:12" s="39" customFormat="1" ht="38.25" customHeight="1">
      <c r="A137" s="12" t="s">
        <v>420</v>
      </c>
      <c r="B137" s="44" t="s">
        <v>278</v>
      </c>
      <c r="C137" s="19" t="s">
        <v>14</v>
      </c>
      <c r="D137" s="49">
        <v>0.1</v>
      </c>
      <c r="E137" s="20"/>
      <c r="F137" s="78"/>
      <c r="G137" s="81"/>
      <c r="H137" s="65"/>
      <c r="I137" s="67"/>
      <c r="J137" s="82"/>
      <c r="K137" s="83"/>
      <c r="L137" s="84"/>
    </row>
    <row r="138" spans="1:12" s="39" customFormat="1" ht="38.25" customHeight="1">
      <c r="A138" s="12" t="s">
        <v>421</v>
      </c>
      <c r="B138" s="22" t="s">
        <v>388</v>
      </c>
      <c r="C138" s="14" t="s">
        <v>14</v>
      </c>
      <c r="D138" s="49">
        <v>6</v>
      </c>
      <c r="E138" s="15"/>
      <c r="F138" s="78"/>
      <c r="G138" s="81"/>
      <c r="H138" s="65"/>
      <c r="I138" s="67"/>
      <c r="J138" s="82"/>
      <c r="K138" s="83"/>
      <c r="L138" s="84"/>
    </row>
    <row r="139" spans="1:12" s="39" customFormat="1" ht="38.25" customHeight="1">
      <c r="A139" s="12" t="s">
        <v>391</v>
      </c>
      <c r="B139" s="44" t="s">
        <v>400</v>
      </c>
      <c r="C139" s="19" t="s">
        <v>14</v>
      </c>
      <c r="D139" s="49">
        <v>4</v>
      </c>
      <c r="E139" s="20"/>
      <c r="F139" s="78"/>
      <c r="G139" s="81"/>
      <c r="H139" s="65"/>
      <c r="I139" s="67"/>
      <c r="J139" s="82"/>
      <c r="K139" s="83"/>
      <c r="L139" s="84"/>
    </row>
    <row r="140" spans="1:12" ht="27.75" customHeight="1" thickBot="1">
      <c r="A140" s="12" t="s">
        <v>392</v>
      </c>
      <c r="B140" s="56" t="s">
        <v>285</v>
      </c>
      <c r="C140" s="57" t="s">
        <v>14</v>
      </c>
      <c r="D140" s="58">
        <v>2</v>
      </c>
      <c r="E140" s="59"/>
      <c r="F140" s="78"/>
      <c r="G140" s="85"/>
      <c r="H140" s="65"/>
      <c r="I140" s="67"/>
      <c r="J140" s="82"/>
      <c r="K140" s="86"/>
      <c r="L140" s="84"/>
    </row>
    <row r="141" spans="1:12" s="39" customFormat="1" ht="38.25" customHeight="1" thickBot="1">
      <c r="A141" s="63" t="s">
        <v>287</v>
      </c>
      <c r="B141" s="64"/>
      <c r="C141" s="60" t="s">
        <v>288</v>
      </c>
      <c r="D141" s="60" t="s">
        <v>288</v>
      </c>
      <c r="E141" s="60" t="s">
        <v>288</v>
      </c>
      <c r="F141" s="69"/>
      <c r="G141" s="61" t="s">
        <v>288</v>
      </c>
      <c r="H141" s="61" t="s">
        <v>288</v>
      </c>
      <c r="I141" s="61" t="s">
        <v>288</v>
      </c>
      <c r="J141" s="69"/>
      <c r="K141" s="61" t="s">
        <v>288</v>
      </c>
      <c r="L141" s="68" t="s">
        <v>288</v>
      </c>
    </row>
    <row r="142" spans="2:11" ht="23.25" customHeight="1">
      <c r="B142" s="34"/>
      <c r="C142" s="35"/>
      <c r="E142" s="36"/>
      <c r="F142" s="37"/>
      <c r="G142" s="37"/>
      <c r="H142" s="37"/>
      <c r="I142" s="37"/>
      <c r="J142" s="37"/>
      <c r="K142" s="37"/>
    </row>
    <row r="143" spans="2:11" ht="12.75">
      <c r="B143" s="34" t="s">
        <v>291</v>
      </c>
      <c r="C143" s="35"/>
      <c r="E143" s="36"/>
      <c r="F143" s="37"/>
      <c r="G143" s="37"/>
      <c r="H143" s="37"/>
      <c r="I143" s="37"/>
      <c r="J143" s="37"/>
      <c r="K143" s="37"/>
    </row>
    <row r="144" spans="2:11" ht="12.75">
      <c r="B144" s="34"/>
      <c r="C144" s="35"/>
      <c r="E144" s="36"/>
      <c r="F144" s="37"/>
      <c r="G144" s="37"/>
      <c r="H144" s="37"/>
      <c r="I144" s="37" t="s">
        <v>292</v>
      </c>
      <c r="J144" s="37"/>
      <c r="K144" s="37"/>
    </row>
    <row r="145" spans="2:11" ht="12.75">
      <c r="B145" s="34" t="s">
        <v>293</v>
      </c>
      <c r="C145" s="35"/>
      <c r="E145" s="36"/>
      <c r="F145" s="37"/>
      <c r="G145" s="37"/>
      <c r="H145" s="37"/>
      <c r="I145" s="37" t="s">
        <v>294</v>
      </c>
      <c r="J145" s="37"/>
      <c r="K145" s="37"/>
    </row>
  </sheetData>
  <sheetProtection/>
  <mergeCells count="2">
    <mergeCell ref="A141:B141"/>
    <mergeCell ref="A1:L1"/>
  </mergeCells>
  <printOptions/>
  <pageMargins left="0.7874015748031497" right="0.7874015748031497" top="0.7874015748031497" bottom="0.7874015748031497" header="0.11811023622047245" footer="0.11811023622047245"/>
  <pageSetup firstPageNumber="1" useFirstPageNumber="1" fitToHeight="0" horizontalDpi="600" verticalDpi="600" orientation="landscape" paperSize="9" r:id="rId1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4"/>
  <sheetViews>
    <sheetView workbookViewId="0" topLeftCell="A1">
      <pane ySplit="2" topLeftCell="BM3" activePane="bottomLeft" state="frozen"/>
      <selection pane="topLeft" activeCell="A1" sqref="A1"/>
      <selection pane="bottomLeft" activeCell="O9" sqref="O9"/>
    </sheetView>
  </sheetViews>
  <sheetFormatPr defaultColWidth="9.00390625" defaultRowHeight="12.75"/>
  <cols>
    <col min="1" max="1" width="4.140625" style="1" customWidth="1"/>
    <col min="2" max="2" width="38.421875" style="2" customWidth="1"/>
    <col min="3" max="3" width="5.7109375" style="3" customWidth="1"/>
    <col min="4" max="4" width="7.00390625" style="4" customWidth="1"/>
    <col min="5" max="5" width="8.421875" style="6" customWidth="1"/>
    <col min="6" max="6" width="7.57421875" style="1" customWidth="1"/>
    <col min="7" max="7" width="6.00390625" style="5" customWidth="1"/>
    <col min="8" max="8" width="8.421875" style="5" customWidth="1"/>
    <col min="9" max="9" width="10.28125" style="5" customWidth="1"/>
    <col min="10" max="11" width="9.7109375" style="5" customWidth="1"/>
    <col min="12" max="12" width="11.140625" style="5" customWidth="1"/>
    <col min="13" max="14" width="9.00390625" style="5" customWidth="1"/>
    <col min="15" max="15" width="14.421875" style="5" customWidth="1"/>
    <col min="16" max="16384" width="9.00390625" style="5" customWidth="1"/>
  </cols>
  <sheetData>
    <row r="1" spans="1:12" ht="44.25" customHeight="1">
      <c r="A1" s="7" t="s">
        <v>1</v>
      </c>
      <c r="B1" s="8" t="s">
        <v>2</v>
      </c>
      <c r="C1" s="9" t="s">
        <v>3</v>
      </c>
      <c r="D1" s="9" t="s">
        <v>4</v>
      </c>
      <c r="E1" s="10" t="s">
        <v>6</v>
      </c>
      <c r="F1" s="9" t="s">
        <v>407</v>
      </c>
      <c r="G1" s="9" t="s">
        <v>408</v>
      </c>
      <c r="H1" s="9" t="s">
        <v>410</v>
      </c>
      <c r="I1" s="11" t="s">
        <v>411</v>
      </c>
      <c r="J1" s="11" t="s">
        <v>412</v>
      </c>
      <c r="K1" s="11" t="s">
        <v>413</v>
      </c>
      <c r="L1" s="11" t="s">
        <v>7</v>
      </c>
    </row>
    <row r="2" spans="1:12" ht="16.5" customHeight="1">
      <c r="A2" s="7" t="s">
        <v>8</v>
      </c>
      <c r="B2" s="8" t="s">
        <v>9</v>
      </c>
      <c r="C2" s="9" t="s">
        <v>10</v>
      </c>
      <c r="D2" s="9" t="s">
        <v>11</v>
      </c>
      <c r="E2" s="10" t="s">
        <v>12</v>
      </c>
      <c r="F2" s="9" t="s">
        <v>417</v>
      </c>
      <c r="G2" s="9" t="s">
        <v>409</v>
      </c>
      <c r="H2" s="9" t="s">
        <v>418</v>
      </c>
      <c r="I2" s="11" t="s">
        <v>416</v>
      </c>
      <c r="J2" s="11" t="s">
        <v>419</v>
      </c>
      <c r="K2" s="11" t="s">
        <v>414</v>
      </c>
      <c r="L2" s="11" t="s">
        <v>415</v>
      </c>
    </row>
    <row r="3" spans="1:12" s="39" customFormat="1" ht="38.25" customHeight="1">
      <c r="A3" s="12" t="s">
        <v>13</v>
      </c>
      <c r="B3" s="13" t="s">
        <v>318</v>
      </c>
      <c r="C3" s="14" t="s">
        <v>14</v>
      </c>
      <c r="D3" s="48">
        <v>3.39</v>
      </c>
      <c r="E3" s="70">
        <v>6.5</v>
      </c>
      <c r="F3" s="78">
        <f aca="true" t="shared" si="0" ref="F3:F34">D3*E3</f>
        <v>22.035</v>
      </c>
      <c r="G3" s="74">
        <v>0.23</v>
      </c>
      <c r="H3" s="65">
        <f aca="true" t="shared" si="1" ref="H3:H34">E3*G3</f>
        <v>1.495</v>
      </c>
      <c r="I3" s="66">
        <f aca="true" t="shared" si="2" ref="I3:I34">E3+H3</f>
        <v>7.995</v>
      </c>
      <c r="J3" s="77">
        <f aca="true" t="shared" si="3" ref="J3:J34">D3*I3</f>
        <v>27.10305</v>
      </c>
      <c r="K3" s="79">
        <v>0.6</v>
      </c>
      <c r="L3" s="75">
        <f aca="true" t="shared" si="4" ref="L3:L34">I3*K3</f>
        <v>4.797</v>
      </c>
    </row>
    <row r="4" spans="1:12" s="39" customFormat="1" ht="38.25" customHeight="1">
      <c r="A4" s="12" t="s">
        <v>15</v>
      </c>
      <c r="B4" s="40" t="s">
        <v>422</v>
      </c>
      <c r="C4" s="47" t="s">
        <v>311</v>
      </c>
      <c r="D4" s="48">
        <v>0.1</v>
      </c>
      <c r="E4" s="70"/>
      <c r="F4" s="78">
        <f t="shared" si="0"/>
        <v>0</v>
      </c>
      <c r="G4" s="74"/>
      <c r="H4" s="65">
        <f t="shared" si="1"/>
        <v>0</v>
      </c>
      <c r="I4" s="66">
        <f t="shared" si="2"/>
        <v>0</v>
      </c>
      <c r="J4" s="77">
        <f t="shared" si="3"/>
        <v>0</v>
      </c>
      <c r="K4" s="79"/>
      <c r="L4" s="75">
        <f t="shared" si="4"/>
        <v>0</v>
      </c>
    </row>
    <row r="5" spans="1:12" s="39" customFormat="1" ht="38.25" customHeight="1">
      <c r="A5" s="12" t="s">
        <v>16</v>
      </c>
      <c r="B5" s="22" t="s">
        <v>355</v>
      </c>
      <c r="C5" s="14" t="s">
        <v>14</v>
      </c>
      <c r="D5" s="48">
        <v>6.075</v>
      </c>
      <c r="E5" s="70"/>
      <c r="F5" s="78">
        <f t="shared" si="0"/>
        <v>0</v>
      </c>
      <c r="G5" s="74"/>
      <c r="H5" s="65">
        <f t="shared" si="1"/>
        <v>0</v>
      </c>
      <c r="I5" s="66">
        <f t="shared" si="2"/>
        <v>0</v>
      </c>
      <c r="J5" s="77">
        <f t="shared" si="3"/>
        <v>0</v>
      </c>
      <c r="K5" s="79"/>
      <c r="L5" s="75">
        <f t="shared" si="4"/>
        <v>0</v>
      </c>
    </row>
    <row r="6" spans="1:12" s="39" customFormat="1" ht="38.25" customHeight="1">
      <c r="A6" s="12" t="s">
        <v>18</v>
      </c>
      <c r="B6" s="40" t="s">
        <v>340</v>
      </c>
      <c r="C6" s="47" t="s">
        <v>14</v>
      </c>
      <c r="D6" s="48">
        <v>3</v>
      </c>
      <c r="E6" s="70"/>
      <c r="F6" s="78">
        <f t="shared" si="0"/>
        <v>0</v>
      </c>
      <c r="G6" s="74"/>
      <c r="H6" s="65">
        <f t="shared" si="1"/>
        <v>0</v>
      </c>
      <c r="I6" s="66">
        <f t="shared" si="2"/>
        <v>0</v>
      </c>
      <c r="J6" s="77">
        <f t="shared" si="3"/>
        <v>0</v>
      </c>
      <c r="K6" s="79"/>
      <c r="L6" s="75">
        <f t="shared" si="4"/>
        <v>0</v>
      </c>
    </row>
    <row r="7" spans="1:12" s="39" customFormat="1" ht="38.25" customHeight="1">
      <c r="A7" s="12" t="s">
        <v>20</v>
      </c>
      <c r="B7" s="40" t="s">
        <v>317</v>
      </c>
      <c r="C7" s="19" t="s">
        <v>14</v>
      </c>
      <c r="D7" s="49">
        <v>16.2</v>
      </c>
      <c r="E7" s="71"/>
      <c r="F7" s="78">
        <f t="shared" si="0"/>
        <v>0</v>
      </c>
      <c r="G7" s="74"/>
      <c r="H7" s="65">
        <f t="shared" si="1"/>
        <v>0</v>
      </c>
      <c r="I7" s="66">
        <f t="shared" si="2"/>
        <v>0</v>
      </c>
      <c r="J7" s="77">
        <f t="shared" si="3"/>
        <v>0</v>
      </c>
      <c r="K7" s="79"/>
      <c r="L7" s="75">
        <f t="shared" si="4"/>
        <v>0</v>
      </c>
    </row>
    <row r="8" spans="1:12" s="39" customFormat="1" ht="38.25" customHeight="1">
      <c r="A8" s="12" t="s">
        <v>22</v>
      </c>
      <c r="B8" s="22" t="s">
        <v>423</v>
      </c>
      <c r="C8" s="14" t="s">
        <v>14</v>
      </c>
      <c r="D8" s="48">
        <v>3.4</v>
      </c>
      <c r="E8" s="70"/>
      <c r="F8" s="78">
        <f t="shared" si="0"/>
        <v>0</v>
      </c>
      <c r="G8" s="74"/>
      <c r="H8" s="65">
        <f t="shared" si="1"/>
        <v>0</v>
      </c>
      <c r="I8" s="66">
        <f t="shared" si="2"/>
        <v>0</v>
      </c>
      <c r="J8" s="77">
        <f t="shared" si="3"/>
        <v>0</v>
      </c>
      <c r="K8" s="79"/>
      <c r="L8" s="75">
        <f t="shared" si="4"/>
        <v>0</v>
      </c>
    </row>
    <row r="9" spans="1:12" s="39" customFormat="1" ht="38.25" customHeight="1">
      <c r="A9" s="12" t="s">
        <v>24</v>
      </c>
      <c r="B9" s="22" t="s">
        <v>315</v>
      </c>
      <c r="C9" s="14" t="s">
        <v>14</v>
      </c>
      <c r="D9" s="48">
        <v>27.3</v>
      </c>
      <c r="E9" s="70"/>
      <c r="F9" s="78">
        <f t="shared" si="0"/>
        <v>0</v>
      </c>
      <c r="G9" s="74"/>
      <c r="H9" s="65">
        <f t="shared" si="1"/>
        <v>0</v>
      </c>
      <c r="I9" s="66">
        <f t="shared" si="2"/>
        <v>0</v>
      </c>
      <c r="J9" s="77">
        <f t="shared" si="3"/>
        <v>0</v>
      </c>
      <c r="K9" s="79"/>
      <c r="L9" s="75">
        <f t="shared" si="4"/>
        <v>0</v>
      </c>
    </row>
    <row r="10" spans="1:12" s="39" customFormat="1" ht="38.25" customHeight="1">
      <c r="A10" s="12" t="s">
        <v>26</v>
      </c>
      <c r="B10" s="22" t="s">
        <v>402</v>
      </c>
      <c r="C10" s="14" t="s">
        <v>14</v>
      </c>
      <c r="D10" s="48">
        <v>4.2</v>
      </c>
      <c r="E10" s="70"/>
      <c r="F10" s="78">
        <f t="shared" si="0"/>
        <v>0</v>
      </c>
      <c r="G10" s="74"/>
      <c r="H10" s="65">
        <f t="shared" si="1"/>
        <v>0</v>
      </c>
      <c r="I10" s="66">
        <f t="shared" si="2"/>
        <v>0</v>
      </c>
      <c r="J10" s="77">
        <f t="shared" si="3"/>
        <v>0</v>
      </c>
      <c r="K10" s="79"/>
      <c r="L10" s="75">
        <f t="shared" si="4"/>
        <v>0</v>
      </c>
    </row>
    <row r="11" spans="1:12" s="39" customFormat="1" ht="38.25" customHeight="1">
      <c r="A11" s="12" t="s">
        <v>28</v>
      </c>
      <c r="B11" s="22" t="s">
        <v>313</v>
      </c>
      <c r="C11" s="14" t="s">
        <v>14</v>
      </c>
      <c r="D11" s="48">
        <v>304.2</v>
      </c>
      <c r="E11" s="70"/>
      <c r="F11" s="78">
        <f t="shared" si="0"/>
        <v>0</v>
      </c>
      <c r="G11" s="74"/>
      <c r="H11" s="65">
        <f t="shared" si="1"/>
        <v>0</v>
      </c>
      <c r="I11" s="66">
        <f t="shared" si="2"/>
        <v>0</v>
      </c>
      <c r="J11" s="77">
        <f t="shared" si="3"/>
        <v>0</v>
      </c>
      <c r="K11" s="79"/>
      <c r="L11" s="75">
        <f t="shared" si="4"/>
        <v>0</v>
      </c>
    </row>
    <row r="12" spans="1:12" s="39" customFormat="1" ht="38.25" customHeight="1">
      <c r="A12" s="12" t="s">
        <v>30</v>
      </c>
      <c r="B12" s="24" t="s">
        <v>404</v>
      </c>
      <c r="C12" s="19" t="s">
        <v>14</v>
      </c>
      <c r="D12" s="49">
        <v>5.84</v>
      </c>
      <c r="E12" s="71"/>
      <c r="F12" s="78">
        <f t="shared" si="0"/>
        <v>0</v>
      </c>
      <c r="G12" s="74"/>
      <c r="H12" s="65">
        <f t="shared" si="1"/>
        <v>0</v>
      </c>
      <c r="I12" s="66">
        <f t="shared" si="2"/>
        <v>0</v>
      </c>
      <c r="J12" s="77">
        <f t="shared" si="3"/>
        <v>0</v>
      </c>
      <c r="K12" s="79"/>
      <c r="L12" s="75">
        <f t="shared" si="4"/>
        <v>0</v>
      </c>
    </row>
    <row r="13" spans="1:12" s="39" customFormat="1" ht="38.25" customHeight="1">
      <c r="A13" s="12" t="s">
        <v>32</v>
      </c>
      <c r="B13" s="22" t="s">
        <v>314</v>
      </c>
      <c r="C13" s="14" t="s">
        <v>14</v>
      </c>
      <c r="D13" s="48">
        <v>40</v>
      </c>
      <c r="E13" s="70"/>
      <c r="F13" s="78">
        <f t="shared" si="0"/>
        <v>0</v>
      </c>
      <c r="G13" s="74"/>
      <c r="H13" s="65">
        <f t="shared" si="1"/>
        <v>0</v>
      </c>
      <c r="I13" s="66">
        <f t="shared" si="2"/>
        <v>0</v>
      </c>
      <c r="J13" s="77">
        <f t="shared" si="3"/>
        <v>0</v>
      </c>
      <c r="K13" s="79"/>
      <c r="L13" s="75">
        <f t="shared" si="4"/>
        <v>0</v>
      </c>
    </row>
    <row r="14" spans="1:12" s="39" customFormat="1" ht="38.25" customHeight="1">
      <c r="A14" s="12" t="s">
        <v>35</v>
      </c>
      <c r="B14" s="22" t="s">
        <v>33</v>
      </c>
      <c r="C14" s="14" t="s">
        <v>14</v>
      </c>
      <c r="D14" s="48">
        <v>2600</v>
      </c>
      <c r="E14" s="70"/>
      <c r="F14" s="78">
        <f t="shared" si="0"/>
        <v>0</v>
      </c>
      <c r="G14" s="74"/>
      <c r="H14" s="65">
        <f t="shared" si="1"/>
        <v>0</v>
      </c>
      <c r="I14" s="66">
        <f t="shared" si="2"/>
        <v>0</v>
      </c>
      <c r="J14" s="77">
        <f t="shared" si="3"/>
        <v>0</v>
      </c>
      <c r="K14" s="79"/>
      <c r="L14" s="75">
        <f t="shared" si="4"/>
        <v>0</v>
      </c>
    </row>
    <row r="15" spans="1:12" s="39" customFormat="1" ht="38.25" customHeight="1">
      <c r="A15" s="12" t="s">
        <v>37</v>
      </c>
      <c r="B15" s="22" t="s">
        <v>304</v>
      </c>
      <c r="C15" s="14" t="s">
        <v>14</v>
      </c>
      <c r="D15" s="48">
        <v>8</v>
      </c>
      <c r="E15" s="70"/>
      <c r="F15" s="78">
        <f t="shared" si="0"/>
        <v>0</v>
      </c>
      <c r="G15" s="74"/>
      <c r="H15" s="65">
        <f t="shared" si="1"/>
        <v>0</v>
      </c>
      <c r="I15" s="66">
        <f t="shared" si="2"/>
        <v>0</v>
      </c>
      <c r="J15" s="77">
        <f t="shared" si="3"/>
        <v>0</v>
      </c>
      <c r="K15" s="79"/>
      <c r="L15" s="75">
        <f t="shared" si="4"/>
        <v>0</v>
      </c>
    </row>
    <row r="16" spans="1:12" s="39" customFormat="1" ht="38.25" customHeight="1">
      <c r="A16" s="12" t="s">
        <v>39</v>
      </c>
      <c r="B16" s="22" t="s">
        <v>361</v>
      </c>
      <c r="C16" s="14" t="s">
        <v>14</v>
      </c>
      <c r="D16" s="48">
        <v>1.5</v>
      </c>
      <c r="E16" s="70"/>
      <c r="F16" s="78">
        <f t="shared" si="0"/>
        <v>0</v>
      </c>
      <c r="G16" s="74"/>
      <c r="H16" s="65">
        <f t="shared" si="1"/>
        <v>0</v>
      </c>
      <c r="I16" s="66">
        <f t="shared" si="2"/>
        <v>0</v>
      </c>
      <c r="J16" s="77">
        <f t="shared" si="3"/>
        <v>0</v>
      </c>
      <c r="K16" s="79"/>
      <c r="L16" s="75">
        <f t="shared" si="4"/>
        <v>0</v>
      </c>
    </row>
    <row r="17" spans="1:12" s="39" customFormat="1" ht="38.25" customHeight="1">
      <c r="A17" s="12" t="s">
        <v>40</v>
      </c>
      <c r="B17" s="40" t="s">
        <v>405</v>
      </c>
      <c r="C17" s="19" t="s">
        <v>14</v>
      </c>
      <c r="D17" s="49">
        <v>25</v>
      </c>
      <c r="E17" s="71"/>
      <c r="F17" s="78">
        <f t="shared" si="0"/>
        <v>0</v>
      </c>
      <c r="G17" s="74"/>
      <c r="H17" s="65">
        <f t="shared" si="1"/>
        <v>0</v>
      </c>
      <c r="I17" s="66">
        <f t="shared" si="2"/>
        <v>0</v>
      </c>
      <c r="J17" s="77">
        <f t="shared" si="3"/>
        <v>0</v>
      </c>
      <c r="K17" s="79"/>
      <c r="L17" s="75">
        <f t="shared" si="4"/>
        <v>0</v>
      </c>
    </row>
    <row r="18" spans="1:12" s="39" customFormat="1" ht="38.25" customHeight="1">
      <c r="A18" s="12" t="s">
        <v>42</v>
      </c>
      <c r="B18" s="22" t="s">
        <v>362</v>
      </c>
      <c r="C18" s="25" t="s">
        <v>14</v>
      </c>
      <c r="D18" s="51">
        <v>1</v>
      </c>
      <c r="E18" s="70"/>
      <c r="F18" s="78">
        <f t="shared" si="0"/>
        <v>0</v>
      </c>
      <c r="G18" s="74"/>
      <c r="H18" s="65">
        <f t="shared" si="1"/>
        <v>0</v>
      </c>
      <c r="I18" s="66">
        <f t="shared" si="2"/>
        <v>0</v>
      </c>
      <c r="J18" s="77">
        <f t="shared" si="3"/>
        <v>0</v>
      </c>
      <c r="K18" s="79"/>
      <c r="L18" s="75">
        <f t="shared" si="4"/>
        <v>0</v>
      </c>
    </row>
    <row r="19" spans="1:12" s="39" customFormat="1" ht="38.25" customHeight="1">
      <c r="A19" s="12" t="s">
        <v>44</v>
      </c>
      <c r="B19" s="40" t="s">
        <v>320</v>
      </c>
      <c r="C19" s="19" t="s">
        <v>14</v>
      </c>
      <c r="D19" s="49">
        <v>2</v>
      </c>
      <c r="E19" s="71"/>
      <c r="F19" s="78">
        <f t="shared" si="0"/>
        <v>0</v>
      </c>
      <c r="G19" s="74"/>
      <c r="H19" s="65">
        <f t="shared" si="1"/>
        <v>0</v>
      </c>
      <c r="I19" s="66">
        <f t="shared" si="2"/>
        <v>0</v>
      </c>
      <c r="J19" s="77">
        <f t="shared" si="3"/>
        <v>0</v>
      </c>
      <c r="K19" s="79"/>
      <c r="L19" s="75">
        <f t="shared" si="4"/>
        <v>0</v>
      </c>
    </row>
    <row r="20" spans="1:12" s="39" customFormat="1" ht="38.25" customHeight="1">
      <c r="A20" s="12" t="s">
        <v>47</v>
      </c>
      <c r="B20" s="40" t="s">
        <v>45</v>
      </c>
      <c r="C20" s="19" t="s">
        <v>14</v>
      </c>
      <c r="D20" s="49">
        <v>10</v>
      </c>
      <c r="E20" s="71"/>
      <c r="F20" s="78">
        <f t="shared" si="0"/>
        <v>0</v>
      </c>
      <c r="G20" s="74"/>
      <c r="H20" s="65">
        <f t="shared" si="1"/>
        <v>0</v>
      </c>
      <c r="I20" s="66">
        <f t="shared" si="2"/>
        <v>0</v>
      </c>
      <c r="J20" s="77">
        <f t="shared" si="3"/>
        <v>0</v>
      </c>
      <c r="K20" s="79"/>
      <c r="L20" s="75">
        <f t="shared" si="4"/>
        <v>0</v>
      </c>
    </row>
    <row r="21" spans="1:12" s="39" customFormat="1" ht="38.25" customHeight="1">
      <c r="A21" s="12" t="s">
        <v>49</v>
      </c>
      <c r="B21" s="40" t="s">
        <v>319</v>
      </c>
      <c r="C21" s="19" t="s">
        <v>14</v>
      </c>
      <c r="D21" s="49">
        <v>17</v>
      </c>
      <c r="E21" s="71"/>
      <c r="F21" s="78">
        <f t="shared" si="0"/>
        <v>0</v>
      </c>
      <c r="G21" s="74"/>
      <c r="H21" s="65">
        <f t="shared" si="1"/>
        <v>0</v>
      </c>
      <c r="I21" s="66">
        <f t="shared" si="2"/>
        <v>0</v>
      </c>
      <c r="J21" s="77">
        <f t="shared" si="3"/>
        <v>0</v>
      </c>
      <c r="K21" s="79"/>
      <c r="L21" s="75">
        <f t="shared" si="4"/>
        <v>0</v>
      </c>
    </row>
    <row r="22" spans="1:12" s="42" customFormat="1" ht="38.25" customHeight="1">
      <c r="A22" s="12" t="s">
        <v>51</v>
      </c>
      <c r="B22" s="22" t="s">
        <v>321</v>
      </c>
      <c r="C22" s="14" t="s">
        <v>14</v>
      </c>
      <c r="D22" s="48">
        <v>45</v>
      </c>
      <c r="E22" s="72"/>
      <c r="F22" s="78">
        <f t="shared" si="0"/>
        <v>0</v>
      </c>
      <c r="G22" s="74"/>
      <c r="H22" s="65">
        <f t="shared" si="1"/>
        <v>0</v>
      </c>
      <c r="I22" s="66">
        <f t="shared" si="2"/>
        <v>0</v>
      </c>
      <c r="J22" s="77">
        <f t="shared" si="3"/>
        <v>0</v>
      </c>
      <c r="K22" s="79"/>
      <c r="L22" s="75">
        <f t="shared" si="4"/>
        <v>0</v>
      </c>
    </row>
    <row r="23" spans="1:12" s="39" customFormat="1" ht="38.25" customHeight="1">
      <c r="A23" s="12" t="s">
        <v>53</v>
      </c>
      <c r="B23" s="22" t="s">
        <v>363</v>
      </c>
      <c r="C23" s="14" t="s">
        <v>14</v>
      </c>
      <c r="D23" s="48">
        <v>220</v>
      </c>
      <c r="E23" s="70"/>
      <c r="F23" s="78">
        <f t="shared" si="0"/>
        <v>0</v>
      </c>
      <c r="G23" s="74"/>
      <c r="H23" s="65">
        <f t="shared" si="1"/>
        <v>0</v>
      </c>
      <c r="I23" s="66">
        <f t="shared" si="2"/>
        <v>0</v>
      </c>
      <c r="J23" s="77">
        <f t="shared" si="3"/>
        <v>0</v>
      </c>
      <c r="K23" s="79"/>
      <c r="L23" s="75">
        <f t="shared" si="4"/>
        <v>0</v>
      </c>
    </row>
    <row r="24" spans="1:12" s="39" customFormat="1" ht="38.25" customHeight="1">
      <c r="A24" s="12" t="s">
        <v>55</v>
      </c>
      <c r="B24" s="40" t="s">
        <v>364</v>
      </c>
      <c r="C24" s="19" t="s">
        <v>14</v>
      </c>
      <c r="D24" s="49">
        <v>19.11</v>
      </c>
      <c r="E24" s="71"/>
      <c r="F24" s="78">
        <f t="shared" si="0"/>
        <v>0</v>
      </c>
      <c r="G24" s="74"/>
      <c r="H24" s="65">
        <f t="shared" si="1"/>
        <v>0</v>
      </c>
      <c r="I24" s="66">
        <f t="shared" si="2"/>
        <v>0</v>
      </c>
      <c r="J24" s="77">
        <f t="shared" si="3"/>
        <v>0</v>
      </c>
      <c r="K24" s="79"/>
      <c r="L24" s="75">
        <f t="shared" si="4"/>
        <v>0</v>
      </c>
    </row>
    <row r="25" spans="1:12" s="39" customFormat="1" ht="38.25" customHeight="1">
      <c r="A25" s="12" t="s">
        <v>58</v>
      </c>
      <c r="B25" s="22" t="s">
        <v>56</v>
      </c>
      <c r="C25" s="14" t="s">
        <v>14</v>
      </c>
      <c r="D25" s="48">
        <v>1</v>
      </c>
      <c r="E25" s="70"/>
      <c r="F25" s="78">
        <f t="shared" si="0"/>
        <v>0</v>
      </c>
      <c r="G25" s="74"/>
      <c r="H25" s="65">
        <f t="shared" si="1"/>
        <v>0</v>
      </c>
      <c r="I25" s="66">
        <f t="shared" si="2"/>
        <v>0</v>
      </c>
      <c r="J25" s="77">
        <f t="shared" si="3"/>
        <v>0</v>
      </c>
      <c r="K25" s="79"/>
      <c r="L25" s="75">
        <f t="shared" si="4"/>
        <v>0</v>
      </c>
    </row>
    <row r="26" spans="1:12" s="39" customFormat="1" ht="38.25" customHeight="1">
      <c r="A26" s="12" t="s">
        <v>60</v>
      </c>
      <c r="B26" s="22" t="s">
        <v>401</v>
      </c>
      <c r="C26" s="14" t="s">
        <v>14</v>
      </c>
      <c r="D26" s="48">
        <v>504</v>
      </c>
      <c r="E26" s="70"/>
      <c r="F26" s="78">
        <f t="shared" si="0"/>
        <v>0</v>
      </c>
      <c r="G26" s="74"/>
      <c r="H26" s="65">
        <f t="shared" si="1"/>
        <v>0</v>
      </c>
      <c r="I26" s="66">
        <f t="shared" si="2"/>
        <v>0</v>
      </c>
      <c r="J26" s="77">
        <f t="shared" si="3"/>
        <v>0</v>
      </c>
      <c r="K26" s="79"/>
      <c r="L26" s="75">
        <f t="shared" si="4"/>
        <v>0</v>
      </c>
    </row>
    <row r="27" spans="1:12" s="39" customFormat="1" ht="38.25" customHeight="1">
      <c r="A27" s="12" t="s">
        <v>62</v>
      </c>
      <c r="B27" s="22" t="s">
        <v>365</v>
      </c>
      <c r="C27" s="14" t="s">
        <v>14</v>
      </c>
      <c r="D27" s="48">
        <v>25.74</v>
      </c>
      <c r="E27" s="70"/>
      <c r="F27" s="78">
        <f t="shared" si="0"/>
        <v>0</v>
      </c>
      <c r="G27" s="74"/>
      <c r="H27" s="65">
        <f t="shared" si="1"/>
        <v>0</v>
      </c>
      <c r="I27" s="66">
        <f t="shared" si="2"/>
        <v>0</v>
      </c>
      <c r="J27" s="77">
        <f t="shared" si="3"/>
        <v>0</v>
      </c>
      <c r="K27" s="79"/>
      <c r="L27" s="75">
        <f t="shared" si="4"/>
        <v>0</v>
      </c>
    </row>
    <row r="28" spans="1:12" s="39" customFormat="1" ht="38.25" customHeight="1">
      <c r="A28" s="12" t="s">
        <v>63</v>
      </c>
      <c r="B28" s="22" t="s">
        <v>333</v>
      </c>
      <c r="C28" s="19" t="s">
        <v>305</v>
      </c>
      <c r="D28" s="49">
        <v>700</v>
      </c>
      <c r="E28" s="71"/>
      <c r="F28" s="78">
        <f t="shared" si="0"/>
        <v>0</v>
      </c>
      <c r="G28" s="74"/>
      <c r="H28" s="65">
        <f t="shared" si="1"/>
        <v>0</v>
      </c>
      <c r="I28" s="66">
        <f t="shared" si="2"/>
        <v>0</v>
      </c>
      <c r="J28" s="77">
        <f t="shared" si="3"/>
        <v>0</v>
      </c>
      <c r="K28" s="79"/>
      <c r="L28" s="75">
        <f t="shared" si="4"/>
        <v>0</v>
      </c>
    </row>
    <row r="29" spans="1:12" s="39" customFormat="1" ht="38.25" customHeight="1">
      <c r="A29" s="12" t="s">
        <v>65</v>
      </c>
      <c r="B29" s="22" t="s">
        <v>393</v>
      </c>
      <c r="C29" s="14" t="s">
        <v>14</v>
      </c>
      <c r="D29" s="48">
        <v>3</v>
      </c>
      <c r="E29" s="70"/>
      <c r="F29" s="78">
        <f t="shared" si="0"/>
        <v>0</v>
      </c>
      <c r="G29" s="74"/>
      <c r="H29" s="65">
        <f t="shared" si="1"/>
        <v>0</v>
      </c>
      <c r="I29" s="66">
        <f t="shared" si="2"/>
        <v>0</v>
      </c>
      <c r="J29" s="77">
        <f t="shared" si="3"/>
        <v>0</v>
      </c>
      <c r="K29" s="79"/>
      <c r="L29" s="75">
        <f t="shared" si="4"/>
        <v>0</v>
      </c>
    </row>
    <row r="30" spans="1:12" s="39" customFormat="1" ht="38.25" customHeight="1">
      <c r="A30" s="12" t="s">
        <v>67</v>
      </c>
      <c r="B30" s="22" t="s">
        <v>366</v>
      </c>
      <c r="C30" s="14" t="s">
        <v>14</v>
      </c>
      <c r="D30" s="48">
        <v>110</v>
      </c>
      <c r="E30" s="70"/>
      <c r="F30" s="78">
        <f t="shared" si="0"/>
        <v>0</v>
      </c>
      <c r="G30" s="74"/>
      <c r="H30" s="65">
        <f t="shared" si="1"/>
        <v>0</v>
      </c>
      <c r="I30" s="66">
        <f t="shared" si="2"/>
        <v>0</v>
      </c>
      <c r="J30" s="77">
        <f t="shared" si="3"/>
        <v>0</v>
      </c>
      <c r="K30" s="79"/>
      <c r="L30" s="75">
        <f t="shared" si="4"/>
        <v>0</v>
      </c>
    </row>
    <row r="31" spans="1:12" s="39" customFormat="1" ht="38.25" customHeight="1">
      <c r="A31" s="12" t="s">
        <v>70</v>
      </c>
      <c r="B31" s="22" t="s">
        <v>68</v>
      </c>
      <c r="C31" s="14" t="s">
        <v>14</v>
      </c>
      <c r="D31" s="48">
        <v>0.4</v>
      </c>
      <c r="E31" s="70"/>
      <c r="F31" s="78">
        <f t="shared" si="0"/>
        <v>0</v>
      </c>
      <c r="G31" s="74"/>
      <c r="H31" s="65">
        <f t="shared" si="1"/>
        <v>0</v>
      </c>
      <c r="I31" s="66">
        <f t="shared" si="2"/>
        <v>0</v>
      </c>
      <c r="J31" s="77">
        <f t="shared" si="3"/>
        <v>0</v>
      </c>
      <c r="K31" s="79"/>
      <c r="L31" s="75">
        <f t="shared" si="4"/>
        <v>0</v>
      </c>
    </row>
    <row r="32" spans="1:12" s="39" customFormat="1" ht="38.25" customHeight="1">
      <c r="A32" s="12" t="s">
        <v>72</v>
      </c>
      <c r="B32" s="40" t="s">
        <v>332</v>
      </c>
      <c r="C32" s="14" t="s">
        <v>14</v>
      </c>
      <c r="D32" s="48">
        <v>18</v>
      </c>
      <c r="E32" s="70"/>
      <c r="F32" s="78">
        <f t="shared" si="0"/>
        <v>0</v>
      </c>
      <c r="G32" s="74"/>
      <c r="H32" s="65">
        <f t="shared" si="1"/>
        <v>0</v>
      </c>
      <c r="I32" s="66">
        <f t="shared" si="2"/>
        <v>0</v>
      </c>
      <c r="J32" s="77">
        <f t="shared" si="3"/>
        <v>0</v>
      </c>
      <c r="K32" s="79"/>
      <c r="L32" s="75">
        <f t="shared" si="4"/>
        <v>0</v>
      </c>
    </row>
    <row r="33" spans="1:12" s="39" customFormat="1" ht="38.25" customHeight="1">
      <c r="A33" s="12" t="s">
        <v>74</v>
      </c>
      <c r="B33" s="40" t="s">
        <v>335</v>
      </c>
      <c r="C33" s="14" t="s">
        <v>14</v>
      </c>
      <c r="D33" s="48">
        <v>10</v>
      </c>
      <c r="E33" s="70"/>
      <c r="F33" s="78">
        <f t="shared" si="0"/>
        <v>0</v>
      </c>
      <c r="G33" s="74"/>
      <c r="H33" s="65">
        <f t="shared" si="1"/>
        <v>0</v>
      </c>
      <c r="I33" s="66">
        <f t="shared" si="2"/>
        <v>0</v>
      </c>
      <c r="J33" s="77">
        <f t="shared" si="3"/>
        <v>0</v>
      </c>
      <c r="K33" s="79"/>
      <c r="L33" s="75">
        <f t="shared" si="4"/>
        <v>0</v>
      </c>
    </row>
    <row r="34" spans="1:12" s="39" customFormat="1" ht="38.25" customHeight="1">
      <c r="A34" s="12" t="s">
        <v>76</v>
      </c>
      <c r="B34" s="22" t="s">
        <v>336</v>
      </c>
      <c r="C34" s="19" t="s">
        <v>14</v>
      </c>
      <c r="D34" s="48">
        <v>1</v>
      </c>
      <c r="E34" s="70"/>
      <c r="F34" s="78">
        <f t="shared" si="0"/>
        <v>0</v>
      </c>
      <c r="G34" s="74"/>
      <c r="H34" s="65">
        <f t="shared" si="1"/>
        <v>0</v>
      </c>
      <c r="I34" s="66">
        <f t="shared" si="2"/>
        <v>0</v>
      </c>
      <c r="J34" s="77">
        <f t="shared" si="3"/>
        <v>0</v>
      </c>
      <c r="K34" s="79"/>
      <c r="L34" s="75">
        <f t="shared" si="4"/>
        <v>0</v>
      </c>
    </row>
    <row r="35" spans="1:12" s="39" customFormat="1" ht="38.25" customHeight="1">
      <c r="A35" s="12" t="s">
        <v>78</v>
      </c>
      <c r="B35" s="40" t="s">
        <v>295</v>
      </c>
      <c r="C35" s="14" t="s">
        <v>14</v>
      </c>
      <c r="D35" s="48">
        <v>1</v>
      </c>
      <c r="E35" s="70"/>
      <c r="F35" s="78">
        <f aca="true" t="shared" si="5" ref="F35:F66">D35*E35</f>
        <v>0</v>
      </c>
      <c r="G35" s="74"/>
      <c r="H35" s="65">
        <f aca="true" t="shared" si="6" ref="H35:H66">E35*G35</f>
        <v>0</v>
      </c>
      <c r="I35" s="66">
        <f aca="true" t="shared" si="7" ref="I35:I66">E35+H35</f>
        <v>0</v>
      </c>
      <c r="J35" s="77">
        <f aca="true" t="shared" si="8" ref="J35:J66">D35*I35</f>
        <v>0</v>
      </c>
      <c r="K35" s="79"/>
      <c r="L35" s="75">
        <f aca="true" t="shared" si="9" ref="L35:L66">I35*K35</f>
        <v>0</v>
      </c>
    </row>
    <row r="36" spans="1:12" s="39" customFormat="1" ht="38.25" customHeight="1">
      <c r="A36" s="12" t="s">
        <v>80</v>
      </c>
      <c r="B36" s="22" t="s">
        <v>334</v>
      </c>
      <c r="C36" s="14" t="s">
        <v>14</v>
      </c>
      <c r="D36" s="48">
        <v>125</v>
      </c>
      <c r="E36" s="70"/>
      <c r="F36" s="78">
        <f t="shared" si="5"/>
        <v>0</v>
      </c>
      <c r="G36" s="74"/>
      <c r="H36" s="65">
        <f t="shared" si="6"/>
        <v>0</v>
      </c>
      <c r="I36" s="66">
        <f t="shared" si="7"/>
        <v>0</v>
      </c>
      <c r="J36" s="77">
        <f t="shared" si="8"/>
        <v>0</v>
      </c>
      <c r="K36" s="79"/>
      <c r="L36" s="75">
        <f t="shared" si="9"/>
        <v>0</v>
      </c>
    </row>
    <row r="37" spans="1:12" s="39" customFormat="1" ht="38.25" customHeight="1">
      <c r="A37" s="12" t="s">
        <v>83</v>
      </c>
      <c r="B37" s="22" t="s">
        <v>337</v>
      </c>
      <c r="C37" s="14" t="s">
        <v>14</v>
      </c>
      <c r="D37" s="48">
        <v>21</v>
      </c>
      <c r="E37" s="70"/>
      <c r="F37" s="78">
        <f t="shared" si="5"/>
        <v>0</v>
      </c>
      <c r="G37" s="74"/>
      <c r="H37" s="65">
        <f t="shared" si="6"/>
        <v>0</v>
      </c>
      <c r="I37" s="66">
        <f t="shared" si="7"/>
        <v>0</v>
      </c>
      <c r="J37" s="77">
        <f t="shared" si="8"/>
        <v>0</v>
      </c>
      <c r="K37" s="79"/>
      <c r="L37" s="75">
        <f t="shared" si="9"/>
        <v>0</v>
      </c>
    </row>
    <row r="38" spans="1:12" s="39" customFormat="1" ht="38.25" customHeight="1">
      <c r="A38" s="12" t="s">
        <v>85</v>
      </c>
      <c r="B38" s="22" t="s">
        <v>81</v>
      </c>
      <c r="C38" s="14" t="s">
        <v>14</v>
      </c>
      <c r="D38" s="48">
        <v>360</v>
      </c>
      <c r="E38" s="70"/>
      <c r="F38" s="78">
        <f t="shared" si="5"/>
        <v>0</v>
      </c>
      <c r="G38" s="74"/>
      <c r="H38" s="65">
        <f t="shared" si="6"/>
        <v>0</v>
      </c>
      <c r="I38" s="66">
        <f t="shared" si="7"/>
        <v>0</v>
      </c>
      <c r="J38" s="77">
        <f t="shared" si="8"/>
        <v>0</v>
      </c>
      <c r="K38" s="79"/>
      <c r="L38" s="75">
        <f t="shared" si="9"/>
        <v>0</v>
      </c>
    </row>
    <row r="39" spans="1:12" s="39" customFormat="1" ht="38.25" customHeight="1">
      <c r="A39" s="12" t="s">
        <v>88</v>
      </c>
      <c r="B39" s="22" t="s">
        <v>360</v>
      </c>
      <c r="C39" s="14" t="s">
        <v>14</v>
      </c>
      <c r="D39" s="48">
        <v>1.6</v>
      </c>
      <c r="E39" s="70"/>
      <c r="F39" s="78">
        <f t="shared" si="5"/>
        <v>0</v>
      </c>
      <c r="G39" s="74"/>
      <c r="H39" s="65">
        <f t="shared" si="6"/>
        <v>0</v>
      </c>
      <c r="I39" s="66">
        <f t="shared" si="7"/>
        <v>0</v>
      </c>
      <c r="J39" s="77">
        <f t="shared" si="8"/>
        <v>0</v>
      </c>
      <c r="K39" s="79"/>
      <c r="L39" s="75">
        <f t="shared" si="9"/>
        <v>0</v>
      </c>
    </row>
    <row r="40" spans="1:12" s="39" customFormat="1" ht="38.25" customHeight="1">
      <c r="A40" s="12" t="s">
        <v>90</v>
      </c>
      <c r="B40" s="22" t="s">
        <v>86</v>
      </c>
      <c r="C40" s="14" t="s">
        <v>14</v>
      </c>
      <c r="D40" s="48">
        <v>15</v>
      </c>
      <c r="E40" s="70"/>
      <c r="F40" s="78">
        <f t="shared" si="5"/>
        <v>0</v>
      </c>
      <c r="G40" s="74"/>
      <c r="H40" s="65">
        <f t="shared" si="6"/>
        <v>0</v>
      </c>
      <c r="I40" s="66">
        <f t="shared" si="7"/>
        <v>0</v>
      </c>
      <c r="J40" s="77">
        <f t="shared" si="8"/>
        <v>0</v>
      </c>
      <c r="K40" s="79"/>
      <c r="L40" s="75">
        <f t="shared" si="9"/>
        <v>0</v>
      </c>
    </row>
    <row r="41" spans="1:12" s="39" customFormat="1" ht="38.25" customHeight="1">
      <c r="A41" s="12" t="s">
        <v>92</v>
      </c>
      <c r="B41" s="22" t="s">
        <v>338</v>
      </c>
      <c r="C41" s="14" t="s">
        <v>14</v>
      </c>
      <c r="D41" s="48">
        <v>250</v>
      </c>
      <c r="E41" s="70"/>
      <c r="F41" s="78">
        <f t="shared" si="5"/>
        <v>0</v>
      </c>
      <c r="G41" s="74"/>
      <c r="H41" s="65">
        <f t="shared" si="6"/>
        <v>0</v>
      </c>
      <c r="I41" s="66">
        <f t="shared" si="7"/>
        <v>0</v>
      </c>
      <c r="J41" s="77">
        <f t="shared" si="8"/>
        <v>0</v>
      </c>
      <c r="K41" s="79"/>
      <c r="L41" s="75">
        <f t="shared" si="9"/>
        <v>0</v>
      </c>
    </row>
    <row r="42" spans="1:12" s="39" customFormat="1" ht="38.25" customHeight="1">
      <c r="A42" s="12" t="s">
        <v>95</v>
      </c>
      <c r="B42" s="22" t="s">
        <v>356</v>
      </c>
      <c r="C42" s="14" t="s">
        <v>14</v>
      </c>
      <c r="D42" s="48">
        <v>1.6</v>
      </c>
      <c r="E42" s="70"/>
      <c r="F42" s="78">
        <f t="shared" si="5"/>
        <v>0</v>
      </c>
      <c r="G42" s="74"/>
      <c r="H42" s="65">
        <f t="shared" si="6"/>
        <v>0</v>
      </c>
      <c r="I42" s="66">
        <f t="shared" si="7"/>
        <v>0</v>
      </c>
      <c r="J42" s="77">
        <f t="shared" si="8"/>
        <v>0</v>
      </c>
      <c r="K42" s="79"/>
      <c r="L42" s="75">
        <f t="shared" si="9"/>
        <v>0</v>
      </c>
    </row>
    <row r="43" spans="1:12" s="39" customFormat="1" ht="38.25" customHeight="1">
      <c r="A43" s="12" t="s">
        <v>97</v>
      </c>
      <c r="B43" s="22" t="s">
        <v>93</v>
      </c>
      <c r="C43" s="14" t="s">
        <v>14</v>
      </c>
      <c r="D43" s="48">
        <v>300</v>
      </c>
      <c r="E43" s="70"/>
      <c r="F43" s="78">
        <f t="shared" si="5"/>
        <v>0</v>
      </c>
      <c r="G43" s="74"/>
      <c r="H43" s="65">
        <f t="shared" si="6"/>
        <v>0</v>
      </c>
      <c r="I43" s="66">
        <f t="shared" si="7"/>
        <v>0</v>
      </c>
      <c r="J43" s="77">
        <f t="shared" si="8"/>
        <v>0</v>
      </c>
      <c r="K43" s="79"/>
      <c r="L43" s="75">
        <f t="shared" si="9"/>
        <v>0</v>
      </c>
    </row>
    <row r="44" spans="1:12" s="39" customFormat="1" ht="38.25" customHeight="1">
      <c r="A44" s="12" t="s">
        <v>99</v>
      </c>
      <c r="B44" s="22" t="s">
        <v>342</v>
      </c>
      <c r="C44" s="14" t="s">
        <v>14</v>
      </c>
      <c r="D44" s="48">
        <v>16.95</v>
      </c>
      <c r="E44" s="70"/>
      <c r="F44" s="78">
        <f t="shared" si="5"/>
        <v>0</v>
      </c>
      <c r="G44" s="74"/>
      <c r="H44" s="65">
        <f t="shared" si="6"/>
        <v>0</v>
      </c>
      <c r="I44" s="66">
        <f t="shared" si="7"/>
        <v>0</v>
      </c>
      <c r="J44" s="77">
        <f t="shared" si="8"/>
        <v>0</v>
      </c>
      <c r="K44" s="79"/>
      <c r="L44" s="75">
        <f t="shared" si="9"/>
        <v>0</v>
      </c>
    </row>
    <row r="45" spans="1:12" s="39" customFormat="1" ht="38.25" customHeight="1">
      <c r="A45" s="12" t="s">
        <v>101</v>
      </c>
      <c r="B45" s="22" t="s">
        <v>367</v>
      </c>
      <c r="C45" s="14" t="s">
        <v>14</v>
      </c>
      <c r="D45" s="48">
        <v>5</v>
      </c>
      <c r="E45" s="70"/>
      <c r="F45" s="78">
        <f t="shared" si="5"/>
        <v>0</v>
      </c>
      <c r="G45" s="74"/>
      <c r="H45" s="65">
        <f t="shared" si="6"/>
        <v>0</v>
      </c>
      <c r="I45" s="66">
        <f t="shared" si="7"/>
        <v>0</v>
      </c>
      <c r="J45" s="77">
        <f t="shared" si="8"/>
        <v>0</v>
      </c>
      <c r="K45" s="79"/>
      <c r="L45" s="75">
        <f t="shared" si="9"/>
        <v>0</v>
      </c>
    </row>
    <row r="46" spans="1:12" s="39" customFormat="1" ht="38.25" customHeight="1">
      <c r="A46" s="12" t="s">
        <v>103</v>
      </c>
      <c r="B46" s="40" t="s">
        <v>296</v>
      </c>
      <c r="C46" s="14" t="s">
        <v>14</v>
      </c>
      <c r="D46" s="48">
        <v>3</v>
      </c>
      <c r="E46" s="70"/>
      <c r="F46" s="78">
        <f t="shared" si="5"/>
        <v>0</v>
      </c>
      <c r="G46" s="74"/>
      <c r="H46" s="65">
        <f t="shared" si="6"/>
        <v>0</v>
      </c>
      <c r="I46" s="66">
        <f t="shared" si="7"/>
        <v>0</v>
      </c>
      <c r="J46" s="77">
        <f t="shared" si="8"/>
        <v>0</v>
      </c>
      <c r="K46" s="79"/>
      <c r="L46" s="75">
        <f t="shared" si="9"/>
        <v>0</v>
      </c>
    </row>
    <row r="47" spans="1:12" s="39" customFormat="1" ht="38.25" customHeight="1">
      <c r="A47" s="12" t="s">
        <v>106</v>
      </c>
      <c r="B47" s="22" t="s">
        <v>330</v>
      </c>
      <c r="C47" s="14" t="s">
        <v>14</v>
      </c>
      <c r="D47" s="48">
        <v>15</v>
      </c>
      <c r="E47" s="70"/>
      <c r="F47" s="78">
        <f t="shared" si="5"/>
        <v>0</v>
      </c>
      <c r="G47" s="74"/>
      <c r="H47" s="65">
        <f t="shared" si="6"/>
        <v>0</v>
      </c>
      <c r="I47" s="66">
        <f t="shared" si="7"/>
        <v>0</v>
      </c>
      <c r="J47" s="77">
        <f t="shared" si="8"/>
        <v>0</v>
      </c>
      <c r="K47" s="79"/>
      <c r="L47" s="75">
        <f t="shared" si="9"/>
        <v>0</v>
      </c>
    </row>
    <row r="48" spans="1:12" s="39" customFormat="1" ht="38.25" customHeight="1">
      <c r="A48" s="12" t="s">
        <v>108</v>
      </c>
      <c r="B48" s="22" t="s">
        <v>331</v>
      </c>
      <c r="C48" s="14" t="s">
        <v>14</v>
      </c>
      <c r="D48" s="48">
        <v>226</v>
      </c>
      <c r="E48" s="70"/>
      <c r="F48" s="78">
        <f t="shared" si="5"/>
        <v>0</v>
      </c>
      <c r="G48" s="74"/>
      <c r="H48" s="65">
        <f t="shared" si="6"/>
        <v>0</v>
      </c>
      <c r="I48" s="66">
        <f t="shared" si="7"/>
        <v>0</v>
      </c>
      <c r="J48" s="77">
        <f t="shared" si="8"/>
        <v>0</v>
      </c>
      <c r="K48" s="79"/>
      <c r="L48" s="75">
        <f t="shared" si="9"/>
        <v>0</v>
      </c>
    </row>
    <row r="49" spans="1:12" s="39" customFormat="1" ht="38.25" customHeight="1">
      <c r="A49" s="12" t="s">
        <v>109</v>
      </c>
      <c r="B49" s="22" t="s">
        <v>104</v>
      </c>
      <c r="C49" s="14" t="s">
        <v>14</v>
      </c>
      <c r="D49" s="48">
        <v>21</v>
      </c>
      <c r="E49" s="70"/>
      <c r="F49" s="78">
        <f t="shared" si="5"/>
        <v>0</v>
      </c>
      <c r="G49" s="74"/>
      <c r="H49" s="65">
        <f t="shared" si="6"/>
        <v>0</v>
      </c>
      <c r="I49" s="66">
        <f t="shared" si="7"/>
        <v>0</v>
      </c>
      <c r="J49" s="77">
        <f t="shared" si="8"/>
        <v>0</v>
      </c>
      <c r="K49" s="79"/>
      <c r="L49" s="75">
        <f t="shared" si="9"/>
        <v>0</v>
      </c>
    </row>
    <row r="50" spans="1:12" s="39" customFormat="1" ht="38.25" customHeight="1">
      <c r="A50" s="12" t="s">
        <v>111</v>
      </c>
      <c r="B50" s="22" t="s">
        <v>406</v>
      </c>
      <c r="C50" s="14" t="s">
        <v>14</v>
      </c>
      <c r="D50" s="48">
        <v>2.5</v>
      </c>
      <c r="E50" s="70"/>
      <c r="F50" s="78">
        <f t="shared" si="5"/>
        <v>0</v>
      </c>
      <c r="G50" s="74"/>
      <c r="H50" s="65">
        <f t="shared" si="6"/>
        <v>0</v>
      </c>
      <c r="I50" s="66">
        <f t="shared" si="7"/>
        <v>0</v>
      </c>
      <c r="J50" s="77">
        <f t="shared" si="8"/>
        <v>0</v>
      </c>
      <c r="K50" s="79"/>
      <c r="L50" s="75">
        <f t="shared" si="9"/>
        <v>0</v>
      </c>
    </row>
    <row r="51" spans="1:12" s="39" customFormat="1" ht="38.25" customHeight="1">
      <c r="A51" s="12" t="s">
        <v>113</v>
      </c>
      <c r="B51" s="22" t="s">
        <v>368</v>
      </c>
      <c r="C51" s="14" t="s">
        <v>311</v>
      </c>
      <c r="D51" s="48">
        <v>24.3</v>
      </c>
      <c r="E51" s="70"/>
      <c r="F51" s="78">
        <f t="shared" si="5"/>
        <v>0</v>
      </c>
      <c r="G51" s="74"/>
      <c r="H51" s="65">
        <f t="shared" si="6"/>
        <v>0</v>
      </c>
      <c r="I51" s="66">
        <f t="shared" si="7"/>
        <v>0</v>
      </c>
      <c r="J51" s="77">
        <f t="shared" si="8"/>
        <v>0</v>
      </c>
      <c r="K51" s="79"/>
      <c r="L51" s="75">
        <f t="shared" si="9"/>
        <v>0</v>
      </c>
    </row>
    <row r="52" spans="1:12" s="39" customFormat="1" ht="38.25" customHeight="1">
      <c r="A52" s="12" t="s">
        <v>115</v>
      </c>
      <c r="B52" s="22" t="s">
        <v>328</v>
      </c>
      <c r="C52" s="14" t="s">
        <v>14</v>
      </c>
      <c r="D52" s="48">
        <v>207</v>
      </c>
      <c r="E52" s="70"/>
      <c r="F52" s="78">
        <f t="shared" si="5"/>
        <v>0</v>
      </c>
      <c r="G52" s="74"/>
      <c r="H52" s="65">
        <f t="shared" si="6"/>
        <v>0</v>
      </c>
      <c r="I52" s="66">
        <f t="shared" si="7"/>
        <v>0</v>
      </c>
      <c r="J52" s="77">
        <f t="shared" si="8"/>
        <v>0</v>
      </c>
      <c r="K52" s="79"/>
      <c r="L52" s="75">
        <f t="shared" si="9"/>
        <v>0</v>
      </c>
    </row>
    <row r="53" spans="1:12" s="39" customFormat="1" ht="38.25" customHeight="1">
      <c r="A53" s="12" t="s">
        <v>118</v>
      </c>
      <c r="B53" s="22" t="s">
        <v>329</v>
      </c>
      <c r="C53" s="14" t="s">
        <v>14</v>
      </c>
      <c r="D53" s="48">
        <v>114</v>
      </c>
      <c r="E53" s="70"/>
      <c r="F53" s="78">
        <f t="shared" si="5"/>
        <v>0</v>
      </c>
      <c r="G53" s="74"/>
      <c r="H53" s="65">
        <f t="shared" si="6"/>
        <v>0</v>
      </c>
      <c r="I53" s="66">
        <f t="shared" si="7"/>
        <v>0</v>
      </c>
      <c r="J53" s="77">
        <f t="shared" si="8"/>
        <v>0</v>
      </c>
      <c r="K53" s="79"/>
      <c r="L53" s="75">
        <f t="shared" si="9"/>
        <v>0</v>
      </c>
    </row>
    <row r="54" spans="1:12" s="39" customFormat="1" ht="38.25" customHeight="1">
      <c r="A54" s="12" t="s">
        <v>120</v>
      </c>
      <c r="B54" s="22" t="s">
        <v>385</v>
      </c>
      <c r="C54" s="14" t="s">
        <v>14</v>
      </c>
      <c r="D54" s="48">
        <v>140.76</v>
      </c>
      <c r="E54" s="70"/>
      <c r="F54" s="78">
        <f t="shared" si="5"/>
        <v>0</v>
      </c>
      <c r="G54" s="74"/>
      <c r="H54" s="65">
        <f t="shared" si="6"/>
        <v>0</v>
      </c>
      <c r="I54" s="66">
        <f t="shared" si="7"/>
        <v>0</v>
      </c>
      <c r="J54" s="77">
        <f t="shared" si="8"/>
        <v>0</v>
      </c>
      <c r="K54" s="79"/>
      <c r="L54" s="75">
        <f t="shared" si="9"/>
        <v>0</v>
      </c>
    </row>
    <row r="55" spans="1:12" s="39" customFormat="1" ht="38.25" customHeight="1">
      <c r="A55" s="12" t="s">
        <v>122</v>
      </c>
      <c r="B55" s="22" t="s">
        <v>386</v>
      </c>
      <c r="C55" s="14" t="s">
        <v>14</v>
      </c>
      <c r="D55" s="48">
        <v>70.55</v>
      </c>
      <c r="E55" s="70"/>
      <c r="F55" s="78">
        <f t="shared" si="5"/>
        <v>0</v>
      </c>
      <c r="G55" s="74"/>
      <c r="H55" s="65">
        <f t="shared" si="6"/>
        <v>0</v>
      </c>
      <c r="I55" s="66">
        <f t="shared" si="7"/>
        <v>0</v>
      </c>
      <c r="J55" s="77">
        <f t="shared" si="8"/>
        <v>0</v>
      </c>
      <c r="K55" s="79"/>
      <c r="L55" s="75">
        <f t="shared" si="9"/>
        <v>0</v>
      </c>
    </row>
    <row r="56" spans="1:12" s="39" customFormat="1" ht="38.25" customHeight="1">
      <c r="A56" s="12" t="s">
        <v>125</v>
      </c>
      <c r="B56" s="22" t="s">
        <v>343</v>
      </c>
      <c r="C56" s="14" t="s">
        <v>14</v>
      </c>
      <c r="D56" s="48">
        <v>4</v>
      </c>
      <c r="E56" s="70"/>
      <c r="F56" s="78">
        <f t="shared" si="5"/>
        <v>0</v>
      </c>
      <c r="G56" s="74"/>
      <c r="H56" s="65">
        <f t="shared" si="6"/>
        <v>0</v>
      </c>
      <c r="I56" s="66">
        <f t="shared" si="7"/>
        <v>0</v>
      </c>
      <c r="J56" s="77">
        <f t="shared" si="8"/>
        <v>0</v>
      </c>
      <c r="K56" s="79"/>
      <c r="L56" s="75">
        <f t="shared" si="9"/>
        <v>0</v>
      </c>
    </row>
    <row r="57" spans="1:12" s="39" customFormat="1" ht="38.25" customHeight="1">
      <c r="A57" s="12" t="s">
        <v>128</v>
      </c>
      <c r="B57" s="40" t="s">
        <v>116</v>
      </c>
      <c r="C57" s="19" t="s">
        <v>14</v>
      </c>
      <c r="D57" s="49">
        <v>3</v>
      </c>
      <c r="E57" s="71"/>
      <c r="F57" s="78">
        <f t="shared" si="5"/>
        <v>0</v>
      </c>
      <c r="G57" s="74"/>
      <c r="H57" s="65">
        <f t="shared" si="6"/>
        <v>0</v>
      </c>
      <c r="I57" s="66">
        <f t="shared" si="7"/>
        <v>0</v>
      </c>
      <c r="J57" s="77">
        <f t="shared" si="8"/>
        <v>0</v>
      </c>
      <c r="K57" s="79"/>
      <c r="L57" s="75">
        <f t="shared" si="9"/>
        <v>0</v>
      </c>
    </row>
    <row r="58" spans="1:12" s="39" customFormat="1" ht="38.25" customHeight="1">
      <c r="A58" s="12" t="s">
        <v>130</v>
      </c>
      <c r="B58" s="22" t="s">
        <v>369</v>
      </c>
      <c r="C58" s="25" t="s">
        <v>14</v>
      </c>
      <c r="D58" s="48">
        <v>7</v>
      </c>
      <c r="E58" s="70"/>
      <c r="F58" s="78">
        <f t="shared" si="5"/>
        <v>0</v>
      </c>
      <c r="G58" s="74"/>
      <c r="H58" s="65">
        <f t="shared" si="6"/>
        <v>0</v>
      </c>
      <c r="I58" s="66">
        <f t="shared" si="7"/>
        <v>0</v>
      </c>
      <c r="J58" s="77">
        <f t="shared" si="8"/>
        <v>0</v>
      </c>
      <c r="K58" s="79"/>
      <c r="L58" s="75">
        <f t="shared" si="9"/>
        <v>0</v>
      </c>
    </row>
    <row r="59" spans="1:12" s="39" customFormat="1" ht="38.25" customHeight="1">
      <c r="A59" s="12" t="s">
        <v>131</v>
      </c>
      <c r="B59" s="22" t="s">
        <v>370</v>
      </c>
      <c r="C59" s="14" t="s">
        <v>14</v>
      </c>
      <c r="D59" s="48">
        <v>84</v>
      </c>
      <c r="E59" s="70"/>
      <c r="F59" s="78">
        <f t="shared" si="5"/>
        <v>0</v>
      </c>
      <c r="G59" s="74"/>
      <c r="H59" s="65">
        <f t="shared" si="6"/>
        <v>0</v>
      </c>
      <c r="I59" s="66">
        <f t="shared" si="7"/>
        <v>0</v>
      </c>
      <c r="J59" s="77">
        <f t="shared" si="8"/>
        <v>0</v>
      </c>
      <c r="K59" s="79"/>
      <c r="L59" s="75">
        <f t="shared" si="9"/>
        <v>0</v>
      </c>
    </row>
    <row r="60" spans="1:12" s="39" customFormat="1" ht="38.25" customHeight="1">
      <c r="A60" s="12" t="s">
        <v>134</v>
      </c>
      <c r="B60" s="22" t="s">
        <v>123</v>
      </c>
      <c r="C60" s="14" t="s">
        <v>14</v>
      </c>
      <c r="D60" s="48">
        <v>2.8</v>
      </c>
      <c r="E60" s="70"/>
      <c r="F60" s="78">
        <f t="shared" si="5"/>
        <v>0</v>
      </c>
      <c r="G60" s="74"/>
      <c r="H60" s="65">
        <f t="shared" si="6"/>
        <v>0</v>
      </c>
      <c r="I60" s="66">
        <f t="shared" si="7"/>
        <v>0</v>
      </c>
      <c r="J60" s="77">
        <f t="shared" si="8"/>
        <v>0</v>
      </c>
      <c r="K60" s="79"/>
      <c r="L60" s="75">
        <f t="shared" si="9"/>
        <v>0</v>
      </c>
    </row>
    <row r="61" spans="1:12" s="39" customFormat="1" ht="38.25" customHeight="1">
      <c r="A61" s="12" t="s">
        <v>136</v>
      </c>
      <c r="B61" s="22" t="s">
        <v>126</v>
      </c>
      <c r="C61" s="14" t="s">
        <v>14</v>
      </c>
      <c r="D61" s="48">
        <v>2.5</v>
      </c>
      <c r="E61" s="70"/>
      <c r="F61" s="78">
        <f t="shared" si="5"/>
        <v>0</v>
      </c>
      <c r="G61" s="74"/>
      <c r="H61" s="65">
        <f t="shared" si="6"/>
        <v>0</v>
      </c>
      <c r="I61" s="66">
        <f t="shared" si="7"/>
        <v>0</v>
      </c>
      <c r="J61" s="77">
        <f t="shared" si="8"/>
        <v>0</v>
      </c>
      <c r="K61" s="79"/>
      <c r="L61" s="75">
        <f t="shared" si="9"/>
        <v>0</v>
      </c>
    </row>
    <row r="62" spans="1:12" s="39" customFormat="1" ht="38.25" customHeight="1">
      <c r="A62" s="12" t="s">
        <v>138</v>
      </c>
      <c r="B62" s="22" t="s">
        <v>312</v>
      </c>
      <c r="C62" s="14" t="s">
        <v>14</v>
      </c>
      <c r="D62" s="48">
        <v>10.5</v>
      </c>
      <c r="E62" s="70"/>
      <c r="F62" s="78">
        <f t="shared" si="5"/>
        <v>0</v>
      </c>
      <c r="G62" s="74"/>
      <c r="H62" s="65">
        <f t="shared" si="6"/>
        <v>0</v>
      </c>
      <c r="I62" s="66">
        <f t="shared" si="7"/>
        <v>0</v>
      </c>
      <c r="J62" s="77">
        <f t="shared" si="8"/>
        <v>0</v>
      </c>
      <c r="K62" s="79"/>
      <c r="L62" s="75">
        <f t="shared" si="9"/>
        <v>0</v>
      </c>
    </row>
    <row r="63" spans="1:12" s="39" customFormat="1" ht="38.25" customHeight="1">
      <c r="A63" s="12" t="s">
        <v>140</v>
      </c>
      <c r="B63" s="22" t="s">
        <v>344</v>
      </c>
      <c r="C63" s="14" t="s">
        <v>311</v>
      </c>
      <c r="D63" s="48">
        <v>85.4</v>
      </c>
      <c r="E63" s="70"/>
      <c r="F63" s="78">
        <f t="shared" si="5"/>
        <v>0</v>
      </c>
      <c r="G63" s="74"/>
      <c r="H63" s="65">
        <f t="shared" si="6"/>
        <v>0</v>
      </c>
      <c r="I63" s="66">
        <f t="shared" si="7"/>
        <v>0</v>
      </c>
      <c r="J63" s="77">
        <f t="shared" si="8"/>
        <v>0</v>
      </c>
      <c r="K63" s="79"/>
      <c r="L63" s="75">
        <f t="shared" si="9"/>
        <v>0</v>
      </c>
    </row>
    <row r="64" spans="1:12" s="39" customFormat="1" ht="38.25" customHeight="1">
      <c r="A64" s="12" t="s">
        <v>143</v>
      </c>
      <c r="B64" s="22" t="s">
        <v>132</v>
      </c>
      <c r="C64" s="25" t="s">
        <v>14</v>
      </c>
      <c r="D64" s="48">
        <v>6</v>
      </c>
      <c r="E64" s="70"/>
      <c r="F64" s="78">
        <f t="shared" si="5"/>
        <v>0</v>
      </c>
      <c r="G64" s="74"/>
      <c r="H64" s="65">
        <f t="shared" si="6"/>
        <v>0</v>
      </c>
      <c r="I64" s="66">
        <f t="shared" si="7"/>
        <v>0</v>
      </c>
      <c r="J64" s="77">
        <f t="shared" si="8"/>
        <v>0</v>
      </c>
      <c r="K64" s="79"/>
      <c r="L64" s="75">
        <f t="shared" si="9"/>
        <v>0</v>
      </c>
    </row>
    <row r="65" spans="1:12" s="39" customFormat="1" ht="38.25" customHeight="1">
      <c r="A65" s="12" t="s">
        <v>145</v>
      </c>
      <c r="B65" s="22" t="s">
        <v>346</v>
      </c>
      <c r="C65" s="14" t="s">
        <v>14</v>
      </c>
      <c r="D65" s="48">
        <v>300</v>
      </c>
      <c r="E65" s="70"/>
      <c r="F65" s="78">
        <f t="shared" si="5"/>
        <v>0</v>
      </c>
      <c r="G65" s="74"/>
      <c r="H65" s="65">
        <f t="shared" si="6"/>
        <v>0</v>
      </c>
      <c r="I65" s="66">
        <f t="shared" si="7"/>
        <v>0</v>
      </c>
      <c r="J65" s="77">
        <f t="shared" si="8"/>
        <v>0</v>
      </c>
      <c r="K65" s="79"/>
      <c r="L65" s="75">
        <f t="shared" si="9"/>
        <v>0</v>
      </c>
    </row>
    <row r="66" spans="1:12" s="39" customFormat="1" ht="38.25" customHeight="1">
      <c r="A66" s="12" t="s">
        <v>147</v>
      </c>
      <c r="B66" s="22" t="s">
        <v>345</v>
      </c>
      <c r="C66" s="14" t="s">
        <v>14</v>
      </c>
      <c r="D66" s="48">
        <v>700</v>
      </c>
      <c r="E66" s="70"/>
      <c r="F66" s="78">
        <f t="shared" si="5"/>
        <v>0</v>
      </c>
      <c r="G66" s="74"/>
      <c r="H66" s="65">
        <f t="shared" si="6"/>
        <v>0</v>
      </c>
      <c r="I66" s="66">
        <f t="shared" si="7"/>
        <v>0</v>
      </c>
      <c r="J66" s="77">
        <f t="shared" si="8"/>
        <v>0</v>
      </c>
      <c r="K66" s="79"/>
      <c r="L66" s="75">
        <f t="shared" si="9"/>
        <v>0</v>
      </c>
    </row>
    <row r="67" spans="1:12" s="39" customFormat="1" ht="38.25" customHeight="1">
      <c r="A67" s="12" t="s">
        <v>149</v>
      </c>
      <c r="B67" s="22" t="s">
        <v>371</v>
      </c>
      <c r="C67" s="14" t="s">
        <v>14</v>
      </c>
      <c r="D67" s="48">
        <v>20</v>
      </c>
      <c r="E67" s="70"/>
      <c r="F67" s="78">
        <f aca="true" t="shared" si="10" ref="F67:F98">D67*E67</f>
        <v>0</v>
      </c>
      <c r="G67" s="74"/>
      <c r="H67" s="65">
        <f aca="true" t="shared" si="11" ref="H67:H98">E67*G67</f>
        <v>0</v>
      </c>
      <c r="I67" s="66">
        <f aca="true" t="shared" si="12" ref="I67:I98">E67+H67</f>
        <v>0</v>
      </c>
      <c r="J67" s="77">
        <f aca="true" t="shared" si="13" ref="J67:J98">D67*I67</f>
        <v>0</v>
      </c>
      <c r="K67" s="79"/>
      <c r="L67" s="75">
        <f aca="true" t="shared" si="14" ref="L67:L98">I67*K67</f>
        <v>0</v>
      </c>
    </row>
    <row r="68" spans="1:12" s="39" customFormat="1" ht="38.25" customHeight="1">
      <c r="A68" s="12" t="s">
        <v>152</v>
      </c>
      <c r="B68" s="44" t="s">
        <v>424</v>
      </c>
      <c r="C68" s="14" t="s">
        <v>14</v>
      </c>
      <c r="D68" s="48">
        <v>13.6</v>
      </c>
      <c r="E68" s="70"/>
      <c r="F68" s="78">
        <f t="shared" si="10"/>
        <v>0</v>
      </c>
      <c r="G68" s="74"/>
      <c r="H68" s="65">
        <f t="shared" si="11"/>
        <v>0</v>
      </c>
      <c r="I68" s="66">
        <f t="shared" si="12"/>
        <v>0</v>
      </c>
      <c r="J68" s="77">
        <f t="shared" si="13"/>
        <v>0</v>
      </c>
      <c r="K68" s="79"/>
      <c r="L68" s="75">
        <f t="shared" si="14"/>
        <v>0</v>
      </c>
    </row>
    <row r="69" spans="1:12" s="39" customFormat="1" ht="38.25" customHeight="1">
      <c r="A69" s="12" t="s">
        <v>155</v>
      </c>
      <c r="B69" s="22" t="s">
        <v>306</v>
      </c>
      <c r="C69" s="14" t="s">
        <v>14</v>
      </c>
      <c r="D69" s="48">
        <v>1250</v>
      </c>
      <c r="E69" s="70"/>
      <c r="F69" s="78">
        <f t="shared" si="10"/>
        <v>0</v>
      </c>
      <c r="G69" s="74"/>
      <c r="H69" s="65">
        <f t="shared" si="11"/>
        <v>0</v>
      </c>
      <c r="I69" s="66">
        <f t="shared" si="12"/>
        <v>0</v>
      </c>
      <c r="J69" s="77">
        <f t="shared" si="13"/>
        <v>0</v>
      </c>
      <c r="K69" s="79"/>
      <c r="L69" s="75">
        <f t="shared" si="14"/>
        <v>0</v>
      </c>
    </row>
    <row r="70" spans="1:12" s="39" customFormat="1" ht="38.25" customHeight="1">
      <c r="A70" s="12" t="s">
        <v>157</v>
      </c>
      <c r="B70" s="44" t="s">
        <v>347</v>
      </c>
      <c r="C70" s="19" t="s">
        <v>14</v>
      </c>
      <c r="D70" s="49">
        <v>180</v>
      </c>
      <c r="E70" s="71"/>
      <c r="F70" s="78">
        <f t="shared" si="10"/>
        <v>0</v>
      </c>
      <c r="G70" s="74"/>
      <c r="H70" s="65">
        <f t="shared" si="11"/>
        <v>0</v>
      </c>
      <c r="I70" s="66">
        <f t="shared" si="12"/>
        <v>0</v>
      </c>
      <c r="J70" s="77">
        <f t="shared" si="13"/>
        <v>0</v>
      </c>
      <c r="K70" s="79"/>
      <c r="L70" s="75">
        <f t="shared" si="14"/>
        <v>0</v>
      </c>
    </row>
    <row r="71" spans="1:12" s="39" customFormat="1" ht="38.25" customHeight="1">
      <c r="A71" s="12" t="s">
        <v>159</v>
      </c>
      <c r="B71" s="22" t="s">
        <v>348</v>
      </c>
      <c r="C71" s="14" t="s">
        <v>14</v>
      </c>
      <c r="D71" s="49">
        <v>500</v>
      </c>
      <c r="E71" s="70"/>
      <c r="F71" s="78">
        <f t="shared" si="10"/>
        <v>0</v>
      </c>
      <c r="G71" s="74"/>
      <c r="H71" s="65">
        <f t="shared" si="11"/>
        <v>0</v>
      </c>
      <c r="I71" s="66">
        <f t="shared" si="12"/>
        <v>0</v>
      </c>
      <c r="J71" s="77">
        <f t="shared" si="13"/>
        <v>0</v>
      </c>
      <c r="K71" s="79"/>
      <c r="L71" s="75">
        <f t="shared" si="14"/>
        <v>0</v>
      </c>
    </row>
    <row r="72" spans="1:12" s="39" customFormat="1" ht="38.25" customHeight="1">
      <c r="A72" s="12" t="s">
        <v>162</v>
      </c>
      <c r="B72" s="22" t="s">
        <v>150</v>
      </c>
      <c r="C72" s="14" t="s">
        <v>14</v>
      </c>
      <c r="D72" s="48">
        <v>110</v>
      </c>
      <c r="E72" s="70"/>
      <c r="F72" s="78">
        <f t="shared" si="10"/>
        <v>0</v>
      </c>
      <c r="G72" s="74"/>
      <c r="H72" s="65">
        <f t="shared" si="11"/>
        <v>0</v>
      </c>
      <c r="I72" s="66">
        <f t="shared" si="12"/>
        <v>0</v>
      </c>
      <c r="J72" s="77">
        <f t="shared" si="13"/>
        <v>0</v>
      </c>
      <c r="K72" s="79"/>
      <c r="L72" s="75">
        <f t="shared" si="14"/>
        <v>0</v>
      </c>
    </row>
    <row r="73" spans="1:12" s="39" customFormat="1" ht="38.25" customHeight="1">
      <c r="A73" s="12" t="s">
        <v>164</v>
      </c>
      <c r="B73" s="40" t="s">
        <v>153</v>
      </c>
      <c r="C73" s="19" t="s">
        <v>14</v>
      </c>
      <c r="D73" s="49">
        <v>1.5</v>
      </c>
      <c r="E73" s="71"/>
      <c r="F73" s="78">
        <f t="shared" si="10"/>
        <v>0</v>
      </c>
      <c r="G73" s="74"/>
      <c r="H73" s="65">
        <f t="shared" si="11"/>
        <v>0</v>
      </c>
      <c r="I73" s="66">
        <f t="shared" si="12"/>
        <v>0</v>
      </c>
      <c r="J73" s="77">
        <f t="shared" si="13"/>
        <v>0</v>
      </c>
      <c r="K73" s="79"/>
      <c r="L73" s="75">
        <f t="shared" si="14"/>
        <v>0</v>
      </c>
    </row>
    <row r="74" spans="1:12" s="39" customFormat="1" ht="38.25" customHeight="1">
      <c r="A74" s="12" t="s">
        <v>166</v>
      </c>
      <c r="B74" s="40" t="s">
        <v>372</v>
      </c>
      <c r="C74" s="14" t="s">
        <v>14</v>
      </c>
      <c r="D74" s="48">
        <v>0.5</v>
      </c>
      <c r="E74" s="70"/>
      <c r="F74" s="78">
        <f t="shared" si="10"/>
        <v>0</v>
      </c>
      <c r="G74" s="74"/>
      <c r="H74" s="65">
        <f t="shared" si="11"/>
        <v>0</v>
      </c>
      <c r="I74" s="66">
        <f t="shared" si="12"/>
        <v>0</v>
      </c>
      <c r="J74" s="77">
        <f t="shared" si="13"/>
        <v>0</v>
      </c>
      <c r="K74" s="79"/>
      <c r="L74" s="75">
        <f t="shared" si="14"/>
        <v>0</v>
      </c>
    </row>
    <row r="75" spans="1:12" s="39" customFormat="1" ht="38.25" customHeight="1">
      <c r="A75" s="12" t="s">
        <v>167</v>
      </c>
      <c r="B75" s="22" t="s">
        <v>160</v>
      </c>
      <c r="C75" s="14" t="s">
        <v>14</v>
      </c>
      <c r="D75" s="48">
        <v>141.6</v>
      </c>
      <c r="E75" s="70"/>
      <c r="F75" s="78">
        <f t="shared" si="10"/>
        <v>0</v>
      </c>
      <c r="G75" s="74"/>
      <c r="H75" s="65">
        <f t="shared" si="11"/>
        <v>0</v>
      </c>
      <c r="I75" s="66">
        <f t="shared" si="12"/>
        <v>0</v>
      </c>
      <c r="J75" s="77">
        <f t="shared" si="13"/>
        <v>0</v>
      </c>
      <c r="K75" s="79"/>
      <c r="L75" s="75">
        <f t="shared" si="14"/>
        <v>0</v>
      </c>
    </row>
    <row r="76" spans="1:12" s="39" customFormat="1" ht="38.25" customHeight="1">
      <c r="A76" s="12" t="s">
        <v>169</v>
      </c>
      <c r="B76" s="22" t="s">
        <v>307</v>
      </c>
      <c r="C76" s="14" t="s">
        <v>14</v>
      </c>
      <c r="D76" s="48">
        <v>1.6</v>
      </c>
      <c r="E76" s="70"/>
      <c r="F76" s="78">
        <f t="shared" si="10"/>
        <v>0</v>
      </c>
      <c r="G76" s="74"/>
      <c r="H76" s="65">
        <f t="shared" si="11"/>
        <v>0</v>
      </c>
      <c r="I76" s="66">
        <f t="shared" si="12"/>
        <v>0</v>
      </c>
      <c r="J76" s="77">
        <f t="shared" si="13"/>
        <v>0</v>
      </c>
      <c r="K76" s="79"/>
      <c r="L76" s="75">
        <f t="shared" si="14"/>
        <v>0</v>
      </c>
    </row>
    <row r="77" spans="1:12" s="39" customFormat="1" ht="38.25" customHeight="1">
      <c r="A77" s="12" t="s">
        <v>170</v>
      </c>
      <c r="B77" s="22" t="s">
        <v>373</v>
      </c>
      <c r="C77" s="14" t="s">
        <v>14</v>
      </c>
      <c r="D77" s="48">
        <v>4.2</v>
      </c>
      <c r="E77" s="70"/>
      <c r="F77" s="78">
        <f t="shared" si="10"/>
        <v>0</v>
      </c>
      <c r="G77" s="74"/>
      <c r="H77" s="65">
        <f t="shared" si="11"/>
        <v>0</v>
      </c>
      <c r="I77" s="66">
        <f t="shared" si="12"/>
        <v>0</v>
      </c>
      <c r="J77" s="77">
        <f t="shared" si="13"/>
        <v>0</v>
      </c>
      <c r="K77" s="79"/>
      <c r="L77" s="75">
        <f t="shared" si="14"/>
        <v>0</v>
      </c>
    </row>
    <row r="78" spans="1:12" s="39" customFormat="1" ht="38.25" customHeight="1">
      <c r="A78" s="12" t="s">
        <v>172</v>
      </c>
      <c r="B78" s="22" t="s">
        <v>374</v>
      </c>
      <c r="C78" s="14" t="s">
        <v>14</v>
      </c>
      <c r="D78" s="48">
        <v>220.29</v>
      </c>
      <c r="E78" s="70"/>
      <c r="F78" s="78">
        <f t="shared" si="10"/>
        <v>0</v>
      </c>
      <c r="G78" s="74"/>
      <c r="H78" s="65">
        <f t="shared" si="11"/>
        <v>0</v>
      </c>
      <c r="I78" s="66">
        <f t="shared" si="12"/>
        <v>0</v>
      </c>
      <c r="J78" s="77">
        <f t="shared" si="13"/>
        <v>0</v>
      </c>
      <c r="K78" s="79"/>
      <c r="L78" s="75">
        <f t="shared" si="14"/>
        <v>0</v>
      </c>
    </row>
    <row r="79" spans="1:12" s="39" customFormat="1" ht="38.25" customHeight="1">
      <c r="A79" s="12" t="s">
        <v>173</v>
      </c>
      <c r="B79" s="40" t="s">
        <v>349</v>
      </c>
      <c r="C79" s="19" t="s">
        <v>311</v>
      </c>
      <c r="D79" s="49">
        <v>4.5</v>
      </c>
      <c r="E79" s="71"/>
      <c r="F79" s="78">
        <f t="shared" si="10"/>
        <v>0</v>
      </c>
      <c r="G79" s="74"/>
      <c r="H79" s="65">
        <f t="shared" si="11"/>
        <v>0</v>
      </c>
      <c r="I79" s="66">
        <f t="shared" si="12"/>
        <v>0</v>
      </c>
      <c r="J79" s="77">
        <f t="shared" si="13"/>
        <v>0</v>
      </c>
      <c r="K79" s="79"/>
      <c r="L79" s="75">
        <f t="shared" si="14"/>
        <v>0</v>
      </c>
    </row>
    <row r="80" spans="1:12" s="39" customFormat="1" ht="38.25" customHeight="1">
      <c r="A80" s="12" t="s">
        <v>175</v>
      </c>
      <c r="B80" s="22" t="s">
        <v>350</v>
      </c>
      <c r="C80" s="14" t="s">
        <v>14</v>
      </c>
      <c r="D80" s="48">
        <v>9.5</v>
      </c>
      <c r="E80" s="70"/>
      <c r="F80" s="78">
        <f t="shared" si="10"/>
        <v>0</v>
      </c>
      <c r="G80" s="74"/>
      <c r="H80" s="65">
        <f t="shared" si="11"/>
        <v>0</v>
      </c>
      <c r="I80" s="66">
        <f t="shared" si="12"/>
        <v>0</v>
      </c>
      <c r="J80" s="77">
        <f t="shared" si="13"/>
        <v>0</v>
      </c>
      <c r="K80" s="79"/>
      <c r="L80" s="75">
        <f t="shared" si="14"/>
        <v>0</v>
      </c>
    </row>
    <row r="81" spans="1:12" s="39" customFormat="1" ht="38.25" customHeight="1">
      <c r="A81" s="12" t="s">
        <v>177</v>
      </c>
      <c r="B81" s="22" t="s">
        <v>351</v>
      </c>
      <c r="C81" s="14" t="s">
        <v>311</v>
      </c>
      <c r="D81" s="48">
        <v>50</v>
      </c>
      <c r="E81" s="70"/>
      <c r="F81" s="78">
        <f t="shared" si="10"/>
        <v>0</v>
      </c>
      <c r="G81" s="74"/>
      <c r="H81" s="65">
        <f t="shared" si="11"/>
        <v>0</v>
      </c>
      <c r="I81" s="66">
        <f t="shared" si="12"/>
        <v>0</v>
      </c>
      <c r="J81" s="77">
        <f t="shared" si="13"/>
        <v>0</v>
      </c>
      <c r="K81" s="79"/>
      <c r="L81" s="75">
        <f t="shared" si="14"/>
        <v>0</v>
      </c>
    </row>
    <row r="82" spans="1:12" s="39" customFormat="1" ht="38.25" customHeight="1">
      <c r="A82" s="12" t="s">
        <v>178</v>
      </c>
      <c r="B82" s="22" t="s">
        <v>354</v>
      </c>
      <c r="C82" s="14" t="s">
        <v>14</v>
      </c>
      <c r="D82" s="48">
        <v>280.8</v>
      </c>
      <c r="E82" s="70"/>
      <c r="F82" s="78">
        <f t="shared" si="10"/>
        <v>0</v>
      </c>
      <c r="G82" s="74"/>
      <c r="H82" s="65">
        <f t="shared" si="11"/>
        <v>0</v>
      </c>
      <c r="I82" s="66">
        <f t="shared" si="12"/>
        <v>0</v>
      </c>
      <c r="J82" s="77">
        <f t="shared" si="13"/>
        <v>0</v>
      </c>
      <c r="K82" s="79"/>
      <c r="L82" s="75">
        <f t="shared" si="14"/>
        <v>0</v>
      </c>
    </row>
    <row r="83" spans="1:12" s="39" customFormat="1" ht="38.25" customHeight="1">
      <c r="A83" s="12" t="s">
        <v>180</v>
      </c>
      <c r="B83" s="22" t="s">
        <v>352</v>
      </c>
      <c r="C83" s="14" t="s">
        <v>311</v>
      </c>
      <c r="D83" s="48">
        <v>621</v>
      </c>
      <c r="E83" s="70"/>
      <c r="F83" s="78">
        <f t="shared" si="10"/>
        <v>0</v>
      </c>
      <c r="G83" s="74"/>
      <c r="H83" s="65">
        <f t="shared" si="11"/>
        <v>0</v>
      </c>
      <c r="I83" s="66">
        <f t="shared" si="12"/>
        <v>0</v>
      </c>
      <c r="J83" s="77">
        <f t="shared" si="13"/>
        <v>0</v>
      </c>
      <c r="K83" s="79"/>
      <c r="L83" s="75">
        <f t="shared" si="14"/>
        <v>0</v>
      </c>
    </row>
    <row r="84" spans="1:12" s="39" customFormat="1" ht="38.25" customHeight="1">
      <c r="A84" s="12" t="s">
        <v>182</v>
      </c>
      <c r="B84" s="40" t="s">
        <v>376</v>
      </c>
      <c r="C84" s="19" t="s">
        <v>14</v>
      </c>
      <c r="D84" s="49">
        <v>0.9</v>
      </c>
      <c r="E84" s="71"/>
      <c r="F84" s="78">
        <f t="shared" si="10"/>
        <v>0</v>
      </c>
      <c r="G84" s="74"/>
      <c r="H84" s="65">
        <f t="shared" si="11"/>
        <v>0</v>
      </c>
      <c r="I84" s="66">
        <f t="shared" si="12"/>
        <v>0</v>
      </c>
      <c r="J84" s="77">
        <f t="shared" si="13"/>
        <v>0</v>
      </c>
      <c r="K84" s="79"/>
      <c r="L84" s="75">
        <f t="shared" si="14"/>
        <v>0</v>
      </c>
    </row>
    <row r="85" spans="1:12" s="39" customFormat="1" ht="38.25" customHeight="1">
      <c r="A85" s="12" t="s">
        <v>184</v>
      </c>
      <c r="B85" s="40" t="s">
        <v>375</v>
      </c>
      <c r="C85" s="19" t="s">
        <v>14</v>
      </c>
      <c r="D85" s="49">
        <v>0.9</v>
      </c>
      <c r="E85" s="71"/>
      <c r="F85" s="78">
        <f t="shared" si="10"/>
        <v>0</v>
      </c>
      <c r="G85" s="74"/>
      <c r="H85" s="65">
        <f t="shared" si="11"/>
        <v>0</v>
      </c>
      <c r="I85" s="66">
        <f t="shared" si="12"/>
        <v>0</v>
      </c>
      <c r="J85" s="77">
        <f t="shared" si="13"/>
        <v>0</v>
      </c>
      <c r="K85" s="79"/>
      <c r="L85" s="75">
        <f t="shared" si="14"/>
        <v>0</v>
      </c>
    </row>
    <row r="86" spans="1:12" s="39" customFormat="1" ht="38.25" customHeight="1">
      <c r="A86" s="12" t="s">
        <v>186</v>
      </c>
      <c r="B86" s="22" t="s">
        <v>353</v>
      </c>
      <c r="C86" s="14" t="s">
        <v>311</v>
      </c>
      <c r="D86" s="48">
        <v>750.6</v>
      </c>
      <c r="E86" s="70"/>
      <c r="F86" s="78">
        <f t="shared" si="10"/>
        <v>0</v>
      </c>
      <c r="G86" s="74"/>
      <c r="H86" s="65">
        <f t="shared" si="11"/>
        <v>0</v>
      </c>
      <c r="I86" s="66">
        <f t="shared" si="12"/>
        <v>0</v>
      </c>
      <c r="J86" s="77">
        <f t="shared" si="13"/>
        <v>0</v>
      </c>
      <c r="K86" s="79"/>
      <c r="L86" s="75">
        <f t="shared" si="14"/>
        <v>0</v>
      </c>
    </row>
    <row r="87" spans="1:12" s="39" customFormat="1" ht="38.25" customHeight="1">
      <c r="A87" s="12" t="s">
        <v>188</v>
      </c>
      <c r="B87" s="22" t="s">
        <v>302</v>
      </c>
      <c r="C87" s="14" t="s">
        <v>14</v>
      </c>
      <c r="D87" s="48">
        <v>3.38</v>
      </c>
      <c r="E87" s="70"/>
      <c r="F87" s="78">
        <f t="shared" si="10"/>
        <v>0</v>
      </c>
      <c r="G87" s="74"/>
      <c r="H87" s="65">
        <f t="shared" si="11"/>
        <v>0</v>
      </c>
      <c r="I87" s="66">
        <f t="shared" si="12"/>
        <v>0</v>
      </c>
      <c r="J87" s="77">
        <f t="shared" si="13"/>
        <v>0</v>
      </c>
      <c r="K87" s="79"/>
      <c r="L87" s="75">
        <f t="shared" si="14"/>
        <v>0</v>
      </c>
    </row>
    <row r="88" spans="1:12" s="39" customFormat="1" ht="38.25" customHeight="1">
      <c r="A88" s="12" t="s">
        <v>189</v>
      </c>
      <c r="B88" s="40" t="s">
        <v>303</v>
      </c>
      <c r="C88" s="19" t="s">
        <v>14</v>
      </c>
      <c r="D88" s="49">
        <v>5</v>
      </c>
      <c r="E88" s="71"/>
      <c r="F88" s="78">
        <f t="shared" si="10"/>
        <v>0</v>
      </c>
      <c r="G88" s="74"/>
      <c r="H88" s="65">
        <f t="shared" si="11"/>
        <v>0</v>
      </c>
      <c r="I88" s="66">
        <f t="shared" si="12"/>
        <v>0</v>
      </c>
      <c r="J88" s="77">
        <f t="shared" si="13"/>
        <v>0</v>
      </c>
      <c r="K88" s="79"/>
      <c r="L88" s="75">
        <f t="shared" si="14"/>
        <v>0</v>
      </c>
    </row>
    <row r="89" spans="1:12" s="39" customFormat="1" ht="38.25" customHeight="1">
      <c r="A89" s="12" t="s">
        <v>191</v>
      </c>
      <c r="B89" s="22" t="s">
        <v>377</v>
      </c>
      <c r="C89" s="14" t="s">
        <v>14</v>
      </c>
      <c r="D89" s="49">
        <v>4.5</v>
      </c>
      <c r="E89" s="70"/>
      <c r="F89" s="78">
        <f t="shared" si="10"/>
        <v>0</v>
      </c>
      <c r="G89" s="74"/>
      <c r="H89" s="65">
        <f t="shared" si="11"/>
        <v>0</v>
      </c>
      <c r="I89" s="66">
        <f t="shared" si="12"/>
        <v>0</v>
      </c>
      <c r="J89" s="77">
        <f t="shared" si="13"/>
        <v>0</v>
      </c>
      <c r="K89" s="79"/>
      <c r="L89" s="75">
        <f t="shared" si="14"/>
        <v>0</v>
      </c>
    </row>
    <row r="90" spans="1:12" s="39" customFormat="1" ht="38.25" customHeight="1">
      <c r="A90" s="12" t="s">
        <v>193</v>
      </c>
      <c r="B90" s="22" t="s">
        <v>379</v>
      </c>
      <c r="C90" s="19" t="s">
        <v>14</v>
      </c>
      <c r="D90" s="49">
        <v>3.4</v>
      </c>
      <c r="E90" s="71"/>
      <c r="F90" s="78">
        <f t="shared" si="10"/>
        <v>0</v>
      </c>
      <c r="G90" s="74"/>
      <c r="H90" s="65">
        <f t="shared" si="11"/>
        <v>0</v>
      </c>
      <c r="I90" s="66">
        <f t="shared" si="12"/>
        <v>0</v>
      </c>
      <c r="J90" s="77">
        <f t="shared" si="13"/>
        <v>0</v>
      </c>
      <c r="K90" s="79"/>
      <c r="L90" s="75">
        <f t="shared" si="14"/>
        <v>0</v>
      </c>
    </row>
    <row r="91" spans="1:12" s="39" customFormat="1" ht="38.25" customHeight="1">
      <c r="A91" s="12" t="s">
        <v>196</v>
      </c>
      <c r="B91" s="22" t="s">
        <v>378</v>
      </c>
      <c r="C91" s="14" t="s">
        <v>14</v>
      </c>
      <c r="D91" s="48">
        <v>20</v>
      </c>
      <c r="E91" s="70"/>
      <c r="F91" s="78">
        <f t="shared" si="10"/>
        <v>0</v>
      </c>
      <c r="G91" s="74"/>
      <c r="H91" s="65">
        <f t="shared" si="11"/>
        <v>0</v>
      </c>
      <c r="I91" s="66">
        <f t="shared" si="12"/>
        <v>0</v>
      </c>
      <c r="J91" s="77">
        <f t="shared" si="13"/>
        <v>0</v>
      </c>
      <c r="K91" s="79"/>
      <c r="L91" s="75">
        <f t="shared" si="14"/>
        <v>0</v>
      </c>
    </row>
    <row r="92" spans="1:12" s="39" customFormat="1" ht="38.25" customHeight="1">
      <c r="A92" s="12" t="s">
        <v>199</v>
      </c>
      <c r="B92" s="22" t="s">
        <v>394</v>
      </c>
      <c r="C92" s="19" t="s">
        <v>14</v>
      </c>
      <c r="D92" s="49">
        <v>7.1</v>
      </c>
      <c r="E92" s="71"/>
      <c r="F92" s="78">
        <f t="shared" si="10"/>
        <v>0</v>
      </c>
      <c r="G92" s="74"/>
      <c r="H92" s="65">
        <f t="shared" si="11"/>
        <v>0</v>
      </c>
      <c r="I92" s="66">
        <f t="shared" si="12"/>
        <v>0</v>
      </c>
      <c r="J92" s="77">
        <f t="shared" si="13"/>
        <v>0</v>
      </c>
      <c r="K92" s="79"/>
      <c r="L92" s="75">
        <f t="shared" si="14"/>
        <v>0</v>
      </c>
    </row>
    <row r="93" spans="1:12" s="39" customFormat="1" ht="38.25" customHeight="1">
      <c r="A93" s="12" t="s">
        <v>201</v>
      </c>
      <c r="B93" s="22" t="s">
        <v>327</v>
      </c>
      <c r="C93" s="25" t="s">
        <v>14</v>
      </c>
      <c r="D93" s="48">
        <v>20</v>
      </c>
      <c r="E93" s="70"/>
      <c r="F93" s="78">
        <f t="shared" si="10"/>
        <v>0</v>
      </c>
      <c r="G93" s="74"/>
      <c r="H93" s="65">
        <f t="shared" si="11"/>
        <v>0</v>
      </c>
      <c r="I93" s="66">
        <f t="shared" si="12"/>
        <v>0</v>
      </c>
      <c r="J93" s="77">
        <f t="shared" si="13"/>
        <v>0</v>
      </c>
      <c r="K93" s="79"/>
      <c r="L93" s="75">
        <f t="shared" si="14"/>
        <v>0</v>
      </c>
    </row>
    <row r="94" spans="1:12" s="39" customFormat="1" ht="38.25" customHeight="1">
      <c r="A94" s="12" t="s">
        <v>203</v>
      </c>
      <c r="B94" s="22" t="s">
        <v>298</v>
      </c>
      <c r="C94" s="14" t="s">
        <v>14</v>
      </c>
      <c r="D94" s="48">
        <v>29</v>
      </c>
      <c r="E94" s="70"/>
      <c r="F94" s="78">
        <f t="shared" si="10"/>
        <v>0</v>
      </c>
      <c r="G94" s="74"/>
      <c r="H94" s="65">
        <f t="shared" si="11"/>
        <v>0</v>
      </c>
      <c r="I94" s="66">
        <f t="shared" si="12"/>
        <v>0</v>
      </c>
      <c r="J94" s="77">
        <f t="shared" si="13"/>
        <v>0</v>
      </c>
      <c r="K94" s="79"/>
      <c r="L94" s="75">
        <f t="shared" si="14"/>
        <v>0</v>
      </c>
    </row>
    <row r="95" spans="1:12" s="39" customFormat="1" ht="38.25" customHeight="1">
      <c r="A95" s="12" t="s">
        <v>205</v>
      </c>
      <c r="B95" s="22" t="s">
        <v>297</v>
      </c>
      <c r="C95" s="25" t="s">
        <v>14</v>
      </c>
      <c r="D95" s="48">
        <v>200</v>
      </c>
      <c r="E95" s="70"/>
      <c r="F95" s="78">
        <f t="shared" si="10"/>
        <v>0</v>
      </c>
      <c r="G95" s="74"/>
      <c r="H95" s="65">
        <f t="shared" si="11"/>
        <v>0</v>
      </c>
      <c r="I95" s="66">
        <f t="shared" si="12"/>
        <v>0</v>
      </c>
      <c r="J95" s="77">
        <f t="shared" si="13"/>
        <v>0</v>
      </c>
      <c r="K95" s="79"/>
      <c r="L95" s="75">
        <f t="shared" si="14"/>
        <v>0</v>
      </c>
    </row>
    <row r="96" spans="1:12" s="39" customFormat="1" ht="38.25" customHeight="1">
      <c r="A96" s="12" t="s">
        <v>207</v>
      </c>
      <c r="B96" s="22" t="s">
        <v>326</v>
      </c>
      <c r="C96" s="14" t="s">
        <v>14</v>
      </c>
      <c r="D96" s="48">
        <v>190</v>
      </c>
      <c r="E96" s="70"/>
      <c r="F96" s="78">
        <f t="shared" si="10"/>
        <v>0</v>
      </c>
      <c r="G96" s="74"/>
      <c r="H96" s="65">
        <f t="shared" si="11"/>
        <v>0</v>
      </c>
      <c r="I96" s="66">
        <f t="shared" si="12"/>
        <v>0</v>
      </c>
      <c r="J96" s="77">
        <f t="shared" si="13"/>
        <v>0</v>
      </c>
      <c r="K96" s="79"/>
      <c r="L96" s="75">
        <f t="shared" si="14"/>
        <v>0</v>
      </c>
    </row>
    <row r="97" spans="1:12" s="39" customFormat="1" ht="38.25" customHeight="1">
      <c r="A97" s="12" t="s">
        <v>209</v>
      </c>
      <c r="B97" s="40" t="s">
        <v>194</v>
      </c>
      <c r="C97" s="25" t="s">
        <v>14</v>
      </c>
      <c r="D97" s="51">
        <v>0.5</v>
      </c>
      <c r="E97" s="70"/>
      <c r="F97" s="78">
        <f t="shared" si="10"/>
        <v>0</v>
      </c>
      <c r="G97" s="74"/>
      <c r="H97" s="65">
        <f t="shared" si="11"/>
        <v>0</v>
      </c>
      <c r="I97" s="66">
        <f t="shared" si="12"/>
        <v>0</v>
      </c>
      <c r="J97" s="77">
        <f t="shared" si="13"/>
        <v>0</v>
      </c>
      <c r="K97" s="79"/>
      <c r="L97" s="75">
        <f t="shared" si="14"/>
        <v>0</v>
      </c>
    </row>
    <row r="98" spans="1:12" s="39" customFormat="1" ht="38.25" customHeight="1">
      <c r="A98" s="12" t="s">
        <v>211</v>
      </c>
      <c r="B98" s="24" t="s">
        <v>197</v>
      </c>
      <c r="C98" s="19" t="s">
        <v>14</v>
      </c>
      <c r="D98" s="49">
        <v>1.98</v>
      </c>
      <c r="E98" s="71"/>
      <c r="F98" s="78">
        <f t="shared" si="10"/>
        <v>0</v>
      </c>
      <c r="G98" s="74"/>
      <c r="H98" s="65">
        <f t="shared" si="11"/>
        <v>0</v>
      </c>
      <c r="I98" s="66">
        <f t="shared" si="12"/>
        <v>0</v>
      </c>
      <c r="J98" s="77">
        <f t="shared" si="13"/>
        <v>0</v>
      </c>
      <c r="K98" s="79"/>
      <c r="L98" s="75">
        <f t="shared" si="14"/>
        <v>0</v>
      </c>
    </row>
    <row r="99" spans="1:12" s="39" customFormat="1" ht="38.25" customHeight="1">
      <c r="A99" s="12" t="s">
        <v>213</v>
      </c>
      <c r="B99" s="22" t="s">
        <v>299</v>
      </c>
      <c r="C99" s="14" t="s">
        <v>14</v>
      </c>
      <c r="D99" s="48">
        <v>8.84</v>
      </c>
      <c r="E99" s="70"/>
      <c r="F99" s="78">
        <f aca="true" t="shared" si="15" ref="F99:F130">D99*E99</f>
        <v>0</v>
      </c>
      <c r="G99" s="74"/>
      <c r="H99" s="65">
        <f aca="true" t="shared" si="16" ref="H99:H130">E99*G99</f>
        <v>0</v>
      </c>
      <c r="I99" s="66">
        <f aca="true" t="shared" si="17" ref="I99:I130">E99+H99</f>
        <v>0</v>
      </c>
      <c r="J99" s="77">
        <f aca="true" t="shared" si="18" ref="J99:J130">D99*I99</f>
        <v>0</v>
      </c>
      <c r="K99" s="79"/>
      <c r="L99" s="75">
        <f aca="true" t="shared" si="19" ref="L99:L130">I99*K99</f>
        <v>0</v>
      </c>
    </row>
    <row r="100" spans="1:12" s="39" customFormat="1" ht="38.25" customHeight="1">
      <c r="A100" s="12" t="s">
        <v>215</v>
      </c>
      <c r="B100" s="22" t="s">
        <v>357</v>
      </c>
      <c r="C100" s="25" t="s">
        <v>311</v>
      </c>
      <c r="D100" s="48">
        <v>132</v>
      </c>
      <c r="E100" s="70"/>
      <c r="F100" s="78">
        <f t="shared" si="15"/>
        <v>0</v>
      </c>
      <c r="G100" s="74"/>
      <c r="H100" s="65">
        <f t="shared" si="16"/>
        <v>0</v>
      </c>
      <c r="I100" s="66">
        <f t="shared" si="17"/>
        <v>0</v>
      </c>
      <c r="J100" s="77">
        <f t="shared" si="18"/>
        <v>0</v>
      </c>
      <c r="K100" s="79"/>
      <c r="L100" s="75">
        <f t="shared" si="19"/>
        <v>0</v>
      </c>
    </row>
    <row r="101" spans="1:12" s="39" customFormat="1" ht="38.25" customHeight="1">
      <c r="A101" s="12" t="s">
        <v>216</v>
      </c>
      <c r="B101" s="22" t="s">
        <v>395</v>
      </c>
      <c r="C101" s="25" t="s">
        <v>14</v>
      </c>
      <c r="D101" s="48">
        <v>8</v>
      </c>
      <c r="E101" s="70"/>
      <c r="F101" s="78">
        <f t="shared" si="15"/>
        <v>0</v>
      </c>
      <c r="G101" s="74"/>
      <c r="H101" s="65">
        <f t="shared" si="16"/>
        <v>0</v>
      </c>
      <c r="I101" s="66">
        <f t="shared" si="17"/>
        <v>0</v>
      </c>
      <c r="J101" s="77">
        <f t="shared" si="18"/>
        <v>0</v>
      </c>
      <c r="K101" s="79"/>
      <c r="L101" s="75">
        <f t="shared" si="19"/>
        <v>0</v>
      </c>
    </row>
    <row r="102" spans="1:12" s="39" customFormat="1" ht="38.25" customHeight="1">
      <c r="A102" s="12" t="s">
        <v>218</v>
      </c>
      <c r="B102" s="22" t="s">
        <v>396</v>
      </c>
      <c r="C102" s="14" t="s">
        <v>14</v>
      </c>
      <c r="D102" s="48">
        <v>8</v>
      </c>
      <c r="E102" s="70"/>
      <c r="F102" s="78">
        <f t="shared" si="15"/>
        <v>0</v>
      </c>
      <c r="G102" s="74"/>
      <c r="H102" s="65">
        <f t="shared" si="16"/>
        <v>0</v>
      </c>
      <c r="I102" s="66">
        <f t="shared" si="17"/>
        <v>0</v>
      </c>
      <c r="J102" s="77">
        <f t="shared" si="18"/>
        <v>0</v>
      </c>
      <c r="K102" s="79"/>
      <c r="L102" s="75">
        <f t="shared" si="19"/>
        <v>0</v>
      </c>
    </row>
    <row r="103" spans="1:12" s="39" customFormat="1" ht="38.25" customHeight="1">
      <c r="A103" s="12" t="s">
        <v>221</v>
      </c>
      <c r="B103" s="44" t="s">
        <v>397</v>
      </c>
      <c r="C103" s="19" t="s">
        <v>14</v>
      </c>
      <c r="D103" s="49">
        <v>0.4</v>
      </c>
      <c r="E103" s="71"/>
      <c r="F103" s="78">
        <f t="shared" si="15"/>
        <v>0</v>
      </c>
      <c r="G103" s="74"/>
      <c r="H103" s="65">
        <f t="shared" si="16"/>
        <v>0</v>
      </c>
      <c r="I103" s="66">
        <f t="shared" si="17"/>
        <v>0</v>
      </c>
      <c r="J103" s="77">
        <f t="shared" si="18"/>
        <v>0</v>
      </c>
      <c r="K103" s="79"/>
      <c r="L103" s="75">
        <f t="shared" si="19"/>
        <v>0</v>
      </c>
    </row>
    <row r="104" spans="1:12" s="39" customFormat="1" ht="38.25" customHeight="1">
      <c r="A104" s="12" t="s">
        <v>223</v>
      </c>
      <c r="B104" s="22" t="s">
        <v>398</v>
      </c>
      <c r="C104" s="14" t="s">
        <v>14</v>
      </c>
      <c r="D104" s="48">
        <v>4</v>
      </c>
      <c r="E104" s="70"/>
      <c r="F104" s="78">
        <f t="shared" si="15"/>
        <v>0</v>
      </c>
      <c r="G104" s="74"/>
      <c r="H104" s="65">
        <f t="shared" si="16"/>
        <v>0</v>
      </c>
      <c r="I104" s="66">
        <f t="shared" si="17"/>
        <v>0</v>
      </c>
      <c r="J104" s="77">
        <f t="shared" si="18"/>
        <v>0</v>
      </c>
      <c r="K104" s="79"/>
      <c r="L104" s="75">
        <f t="shared" si="19"/>
        <v>0</v>
      </c>
    </row>
    <row r="105" spans="1:12" s="39" customFormat="1" ht="38.25" customHeight="1">
      <c r="A105" s="12" t="s">
        <v>226</v>
      </c>
      <c r="B105" s="22" t="s">
        <v>399</v>
      </c>
      <c r="C105" s="14" t="s">
        <v>14</v>
      </c>
      <c r="D105" s="48">
        <v>2.6</v>
      </c>
      <c r="E105" s="70"/>
      <c r="F105" s="78">
        <f t="shared" si="15"/>
        <v>0</v>
      </c>
      <c r="G105" s="74"/>
      <c r="H105" s="65">
        <f t="shared" si="16"/>
        <v>0</v>
      </c>
      <c r="I105" s="66">
        <f t="shared" si="17"/>
        <v>0</v>
      </c>
      <c r="J105" s="77">
        <f t="shared" si="18"/>
        <v>0</v>
      </c>
      <c r="K105" s="79"/>
      <c r="L105" s="75">
        <f t="shared" si="19"/>
        <v>0</v>
      </c>
    </row>
    <row r="106" spans="1:12" s="39" customFormat="1" ht="38.25" customHeight="1">
      <c r="A106" s="12" t="s">
        <v>228</v>
      </c>
      <c r="B106" s="22" t="s">
        <v>339</v>
      </c>
      <c r="C106" s="25" t="s">
        <v>14</v>
      </c>
      <c r="D106" s="48">
        <v>165</v>
      </c>
      <c r="E106" s="70"/>
      <c r="F106" s="78">
        <f t="shared" si="15"/>
        <v>0</v>
      </c>
      <c r="G106" s="74"/>
      <c r="H106" s="65">
        <f t="shared" si="16"/>
        <v>0</v>
      </c>
      <c r="I106" s="66">
        <f t="shared" si="17"/>
        <v>0</v>
      </c>
      <c r="J106" s="77">
        <f t="shared" si="18"/>
        <v>0</v>
      </c>
      <c r="K106" s="79"/>
      <c r="L106" s="75">
        <f t="shared" si="19"/>
        <v>0</v>
      </c>
    </row>
    <row r="107" spans="1:12" s="39" customFormat="1" ht="38.25" customHeight="1">
      <c r="A107" s="12" t="s">
        <v>231</v>
      </c>
      <c r="B107" s="22" t="s">
        <v>219</v>
      </c>
      <c r="C107" s="14" t="s">
        <v>14</v>
      </c>
      <c r="D107" s="48">
        <v>1</v>
      </c>
      <c r="E107" s="70"/>
      <c r="F107" s="78">
        <f t="shared" si="15"/>
        <v>0</v>
      </c>
      <c r="G107" s="74"/>
      <c r="H107" s="65">
        <f t="shared" si="16"/>
        <v>0</v>
      </c>
      <c r="I107" s="66">
        <f t="shared" si="17"/>
        <v>0</v>
      </c>
      <c r="J107" s="77">
        <f t="shared" si="18"/>
        <v>0</v>
      </c>
      <c r="K107" s="79"/>
      <c r="L107" s="75">
        <f t="shared" si="19"/>
        <v>0</v>
      </c>
    </row>
    <row r="108" spans="1:12" s="39" customFormat="1" ht="38.25" customHeight="1">
      <c r="A108" s="12" t="s">
        <v>233</v>
      </c>
      <c r="B108" s="22" t="s">
        <v>308</v>
      </c>
      <c r="C108" s="14" t="s">
        <v>14</v>
      </c>
      <c r="D108" s="48">
        <v>94.6</v>
      </c>
      <c r="E108" s="70"/>
      <c r="F108" s="78">
        <f t="shared" si="15"/>
        <v>0</v>
      </c>
      <c r="G108" s="74"/>
      <c r="H108" s="65">
        <f t="shared" si="16"/>
        <v>0</v>
      </c>
      <c r="I108" s="66">
        <f t="shared" si="17"/>
        <v>0</v>
      </c>
      <c r="J108" s="77">
        <f t="shared" si="18"/>
        <v>0</v>
      </c>
      <c r="K108" s="79"/>
      <c r="L108" s="75">
        <f t="shared" si="19"/>
        <v>0</v>
      </c>
    </row>
    <row r="109" spans="1:12" s="39" customFormat="1" ht="38.25" customHeight="1">
      <c r="A109" s="12" t="s">
        <v>235</v>
      </c>
      <c r="B109" s="44" t="s">
        <v>224</v>
      </c>
      <c r="C109" s="19" t="s">
        <v>14</v>
      </c>
      <c r="D109" s="49">
        <v>1.15</v>
      </c>
      <c r="E109" s="71"/>
      <c r="F109" s="78">
        <f t="shared" si="15"/>
        <v>0</v>
      </c>
      <c r="G109" s="74"/>
      <c r="H109" s="65">
        <f t="shared" si="16"/>
        <v>0</v>
      </c>
      <c r="I109" s="66">
        <f t="shared" si="17"/>
        <v>0</v>
      </c>
      <c r="J109" s="77">
        <f t="shared" si="18"/>
        <v>0</v>
      </c>
      <c r="K109" s="79"/>
      <c r="L109" s="75">
        <f t="shared" si="19"/>
        <v>0</v>
      </c>
    </row>
    <row r="110" spans="1:12" s="39" customFormat="1" ht="38.25" customHeight="1">
      <c r="A110" s="12" t="s">
        <v>237</v>
      </c>
      <c r="B110" s="22" t="s">
        <v>309</v>
      </c>
      <c r="C110" s="14" t="s">
        <v>14</v>
      </c>
      <c r="D110" s="48">
        <v>814</v>
      </c>
      <c r="E110" s="70"/>
      <c r="F110" s="78">
        <f t="shared" si="15"/>
        <v>0</v>
      </c>
      <c r="G110" s="74"/>
      <c r="H110" s="65">
        <f t="shared" si="16"/>
        <v>0</v>
      </c>
      <c r="I110" s="66">
        <f t="shared" si="17"/>
        <v>0</v>
      </c>
      <c r="J110" s="77">
        <f t="shared" si="18"/>
        <v>0</v>
      </c>
      <c r="K110" s="79"/>
      <c r="L110" s="75">
        <f t="shared" si="19"/>
        <v>0</v>
      </c>
    </row>
    <row r="111" spans="1:12" s="39" customFormat="1" ht="38.25" customHeight="1">
      <c r="A111" s="12" t="s">
        <v>239</v>
      </c>
      <c r="B111" s="22" t="s">
        <v>229</v>
      </c>
      <c r="C111" s="14" t="s">
        <v>14</v>
      </c>
      <c r="D111" s="48">
        <v>6.25</v>
      </c>
      <c r="E111" s="70"/>
      <c r="F111" s="78">
        <f t="shared" si="15"/>
        <v>0</v>
      </c>
      <c r="G111" s="74"/>
      <c r="H111" s="65">
        <f t="shared" si="16"/>
        <v>0</v>
      </c>
      <c r="I111" s="66">
        <f t="shared" si="17"/>
        <v>0</v>
      </c>
      <c r="J111" s="77">
        <f t="shared" si="18"/>
        <v>0</v>
      </c>
      <c r="K111" s="79"/>
      <c r="L111" s="75">
        <f t="shared" si="19"/>
        <v>0</v>
      </c>
    </row>
    <row r="112" spans="1:12" s="39" customFormat="1" ht="38.25" customHeight="1">
      <c r="A112" s="12" t="s">
        <v>241</v>
      </c>
      <c r="B112" s="22" t="s">
        <v>359</v>
      </c>
      <c r="C112" s="14" t="s">
        <v>14</v>
      </c>
      <c r="D112" s="48">
        <v>1.6</v>
      </c>
      <c r="E112" s="70"/>
      <c r="F112" s="78">
        <f t="shared" si="15"/>
        <v>0</v>
      </c>
      <c r="G112" s="74"/>
      <c r="H112" s="65">
        <f t="shared" si="16"/>
        <v>0</v>
      </c>
      <c r="I112" s="66">
        <f t="shared" si="17"/>
        <v>0</v>
      </c>
      <c r="J112" s="77">
        <f t="shared" si="18"/>
        <v>0</v>
      </c>
      <c r="K112" s="79"/>
      <c r="L112" s="75">
        <f t="shared" si="19"/>
        <v>0</v>
      </c>
    </row>
    <row r="113" spans="1:12" s="39" customFormat="1" ht="38.25" customHeight="1">
      <c r="A113" s="12" t="s">
        <v>243</v>
      </c>
      <c r="B113" s="22" t="s">
        <v>325</v>
      </c>
      <c r="C113" s="14" t="s">
        <v>14</v>
      </c>
      <c r="D113" s="48">
        <v>109.8</v>
      </c>
      <c r="E113" s="70"/>
      <c r="F113" s="78">
        <f t="shared" si="15"/>
        <v>0</v>
      </c>
      <c r="G113" s="74"/>
      <c r="H113" s="65">
        <f t="shared" si="16"/>
        <v>0</v>
      </c>
      <c r="I113" s="66">
        <f t="shared" si="17"/>
        <v>0</v>
      </c>
      <c r="J113" s="77">
        <f t="shared" si="18"/>
        <v>0</v>
      </c>
      <c r="K113" s="79"/>
      <c r="L113" s="75">
        <f t="shared" si="19"/>
        <v>0</v>
      </c>
    </row>
    <row r="114" spans="1:12" s="39" customFormat="1" ht="38.25" customHeight="1">
      <c r="A114" s="12" t="s">
        <v>245</v>
      </c>
      <c r="B114" s="22" t="s">
        <v>380</v>
      </c>
      <c r="C114" s="14" t="s">
        <v>14</v>
      </c>
      <c r="D114" s="48">
        <v>13.8</v>
      </c>
      <c r="E114" s="70"/>
      <c r="F114" s="78">
        <f t="shared" si="15"/>
        <v>0</v>
      </c>
      <c r="G114" s="74"/>
      <c r="H114" s="65">
        <f t="shared" si="16"/>
        <v>0</v>
      </c>
      <c r="I114" s="66">
        <f t="shared" si="17"/>
        <v>0</v>
      </c>
      <c r="J114" s="77">
        <f t="shared" si="18"/>
        <v>0</v>
      </c>
      <c r="K114" s="79"/>
      <c r="L114" s="75">
        <f t="shared" si="19"/>
        <v>0</v>
      </c>
    </row>
    <row r="115" spans="1:12" s="39" customFormat="1" ht="38.25" customHeight="1">
      <c r="A115" s="12" t="s">
        <v>247</v>
      </c>
      <c r="B115" s="40" t="s">
        <v>238</v>
      </c>
      <c r="C115" s="19" t="s">
        <v>311</v>
      </c>
      <c r="D115" s="49">
        <v>5</v>
      </c>
      <c r="E115" s="71"/>
      <c r="F115" s="78">
        <f t="shared" si="15"/>
        <v>0</v>
      </c>
      <c r="G115" s="74"/>
      <c r="H115" s="65">
        <f t="shared" si="16"/>
        <v>0</v>
      </c>
      <c r="I115" s="66">
        <f t="shared" si="17"/>
        <v>0</v>
      </c>
      <c r="J115" s="77">
        <f t="shared" si="18"/>
        <v>0</v>
      </c>
      <c r="K115" s="79"/>
      <c r="L115" s="75">
        <f t="shared" si="19"/>
        <v>0</v>
      </c>
    </row>
    <row r="116" spans="1:12" s="39" customFormat="1" ht="38.25" customHeight="1">
      <c r="A116" s="12" t="s">
        <v>249</v>
      </c>
      <c r="B116" s="40" t="s">
        <v>240</v>
      </c>
      <c r="C116" s="19" t="s">
        <v>311</v>
      </c>
      <c r="D116" s="49">
        <v>30</v>
      </c>
      <c r="E116" s="71"/>
      <c r="F116" s="78">
        <f t="shared" si="15"/>
        <v>0</v>
      </c>
      <c r="G116" s="74"/>
      <c r="H116" s="65">
        <f t="shared" si="16"/>
        <v>0</v>
      </c>
      <c r="I116" s="66">
        <f t="shared" si="17"/>
        <v>0</v>
      </c>
      <c r="J116" s="77">
        <f t="shared" si="18"/>
        <v>0</v>
      </c>
      <c r="K116" s="79"/>
      <c r="L116" s="75">
        <f t="shared" si="19"/>
        <v>0</v>
      </c>
    </row>
    <row r="117" spans="1:12" s="39" customFormat="1" ht="38.25" customHeight="1">
      <c r="A117" s="12" t="s">
        <v>251</v>
      </c>
      <c r="B117" s="40" t="s">
        <v>242</v>
      </c>
      <c r="C117" s="19" t="s">
        <v>311</v>
      </c>
      <c r="D117" s="49">
        <v>10</v>
      </c>
      <c r="E117" s="71"/>
      <c r="F117" s="78">
        <f t="shared" si="15"/>
        <v>0</v>
      </c>
      <c r="G117" s="74"/>
      <c r="H117" s="65">
        <f t="shared" si="16"/>
        <v>0</v>
      </c>
      <c r="I117" s="66">
        <f t="shared" si="17"/>
        <v>0</v>
      </c>
      <c r="J117" s="77">
        <f t="shared" si="18"/>
        <v>0</v>
      </c>
      <c r="K117" s="79"/>
      <c r="L117" s="75">
        <f t="shared" si="19"/>
        <v>0</v>
      </c>
    </row>
    <row r="118" spans="1:12" s="39" customFormat="1" ht="38.25" customHeight="1">
      <c r="A118" s="12" t="s">
        <v>253</v>
      </c>
      <c r="B118" s="40" t="s">
        <v>244</v>
      </c>
      <c r="C118" s="19" t="s">
        <v>311</v>
      </c>
      <c r="D118" s="49">
        <v>30</v>
      </c>
      <c r="E118" s="71"/>
      <c r="F118" s="78">
        <f t="shared" si="15"/>
        <v>0</v>
      </c>
      <c r="G118" s="74"/>
      <c r="H118" s="65">
        <f t="shared" si="16"/>
        <v>0</v>
      </c>
      <c r="I118" s="66">
        <f t="shared" si="17"/>
        <v>0</v>
      </c>
      <c r="J118" s="77">
        <f t="shared" si="18"/>
        <v>0</v>
      </c>
      <c r="K118" s="79"/>
      <c r="L118" s="75">
        <f t="shared" si="19"/>
        <v>0</v>
      </c>
    </row>
    <row r="119" spans="1:12" s="39" customFormat="1" ht="38.25" customHeight="1">
      <c r="A119" s="12" t="s">
        <v>256</v>
      </c>
      <c r="B119" s="40" t="s">
        <v>246</v>
      </c>
      <c r="C119" s="19" t="s">
        <v>311</v>
      </c>
      <c r="D119" s="49">
        <v>10</v>
      </c>
      <c r="E119" s="71"/>
      <c r="F119" s="78">
        <f t="shared" si="15"/>
        <v>0</v>
      </c>
      <c r="G119" s="74"/>
      <c r="H119" s="65">
        <f t="shared" si="16"/>
        <v>0</v>
      </c>
      <c r="I119" s="66">
        <f t="shared" si="17"/>
        <v>0</v>
      </c>
      <c r="J119" s="77">
        <f t="shared" si="18"/>
        <v>0</v>
      </c>
      <c r="K119" s="79"/>
      <c r="L119" s="75">
        <f t="shared" si="19"/>
        <v>0</v>
      </c>
    </row>
    <row r="120" spans="1:12" s="39" customFormat="1" ht="38.25" customHeight="1">
      <c r="A120" s="12" t="s">
        <v>258</v>
      </c>
      <c r="B120" s="40" t="s">
        <v>381</v>
      </c>
      <c r="C120" s="19" t="s">
        <v>311</v>
      </c>
      <c r="D120" s="49">
        <v>30</v>
      </c>
      <c r="E120" s="71"/>
      <c r="F120" s="78">
        <f t="shared" si="15"/>
        <v>0</v>
      </c>
      <c r="G120" s="74"/>
      <c r="H120" s="65">
        <f t="shared" si="16"/>
        <v>0</v>
      </c>
      <c r="I120" s="66">
        <f t="shared" si="17"/>
        <v>0</v>
      </c>
      <c r="J120" s="77">
        <f t="shared" si="18"/>
        <v>0</v>
      </c>
      <c r="K120" s="79"/>
      <c r="L120" s="75">
        <f t="shared" si="19"/>
        <v>0</v>
      </c>
    </row>
    <row r="121" spans="1:12" s="39" customFormat="1" ht="38.25" customHeight="1">
      <c r="A121" s="12" t="s">
        <v>259</v>
      </c>
      <c r="B121" s="22" t="s">
        <v>384</v>
      </c>
      <c r="C121" s="25" t="s">
        <v>14</v>
      </c>
      <c r="D121" s="48">
        <v>1</v>
      </c>
      <c r="E121" s="70"/>
      <c r="F121" s="78">
        <f t="shared" si="15"/>
        <v>0</v>
      </c>
      <c r="G121" s="74"/>
      <c r="H121" s="65">
        <f t="shared" si="16"/>
        <v>0</v>
      </c>
      <c r="I121" s="66">
        <f t="shared" si="17"/>
        <v>0</v>
      </c>
      <c r="J121" s="77">
        <f t="shared" si="18"/>
        <v>0</v>
      </c>
      <c r="K121" s="79"/>
      <c r="L121" s="75">
        <f t="shared" si="19"/>
        <v>0</v>
      </c>
    </row>
    <row r="122" spans="1:12" s="39" customFormat="1" ht="38.25" customHeight="1">
      <c r="A122" s="12" t="s">
        <v>261</v>
      </c>
      <c r="B122" s="22" t="s">
        <v>383</v>
      </c>
      <c r="C122" s="14" t="s">
        <v>14</v>
      </c>
      <c r="D122" s="48">
        <v>1</v>
      </c>
      <c r="E122" s="70"/>
      <c r="F122" s="78">
        <f t="shared" si="15"/>
        <v>0</v>
      </c>
      <c r="G122" s="74"/>
      <c r="H122" s="65">
        <f t="shared" si="16"/>
        <v>0</v>
      </c>
      <c r="I122" s="66">
        <f t="shared" si="17"/>
        <v>0</v>
      </c>
      <c r="J122" s="77">
        <f t="shared" si="18"/>
        <v>0</v>
      </c>
      <c r="K122" s="79"/>
      <c r="L122" s="75">
        <f t="shared" si="19"/>
        <v>0</v>
      </c>
    </row>
    <row r="123" spans="1:12" s="39" customFormat="1" ht="38.25" customHeight="1">
      <c r="A123" s="12" t="s">
        <v>389</v>
      </c>
      <c r="B123" s="22" t="s">
        <v>382</v>
      </c>
      <c r="C123" s="14" t="s">
        <v>14</v>
      </c>
      <c r="D123" s="48">
        <v>5</v>
      </c>
      <c r="E123" s="70"/>
      <c r="F123" s="78">
        <f t="shared" si="15"/>
        <v>0</v>
      </c>
      <c r="G123" s="74"/>
      <c r="H123" s="65">
        <f t="shared" si="16"/>
        <v>0</v>
      </c>
      <c r="I123" s="66">
        <f t="shared" si="17"/>
        <v>0</v>
      </c>
      <c r="J123" s="77">
        <f t="shared" si="18"/>
        <v>0</v>
      </c>
      <c r="K123" s="79"/>
      <c r="L123" s="75">
        <f t="shared" si="19"/>
        <v>0</v>
      </c>
    </row>
    <row r="124" spans="1:12" s="39" customFormat="1" ht="38.25" customHeight="1">
      <c r="A124" s="12" t="s">
        <v>390</v>
      </c>
      <c r="B124" s="22" t="s">
        <v>254</v>
      </c>
      <c r="C124" s="25" t="s">
        <v>14</v>
      </c>
      <c r="D124" s="48">
        <v>53.2</v>
      </c>
      <c r="E124" s="70"/>
      <c r="F124" s="78">
        <f t="shared" si="15"/>
        <v>0</v>
      </c>
      <c r="G124" s="74"/>
      <c r="H124" s="65">
        <f t="shared" si="16"/>
        <v>0</v>
      </c>
      <c r="I124" s="66">
        <f t="shared" si="17"/>
        <v>0</v>
      </c>
      <c r="J124" s="77">
        <f t="shared" si="18"/>
        <v>0</v>
      </c>
      <c r="K124" s="79"/>
      <c r="L124" s="75">
        <f t="shared" si="19"/>
        <v>0</v>
      </c>
    </row>
    <row r="125" spans="1:12" s="39" customFormat="1" ht="38.25" customHeight="1">
      <c r="A125" s="12" t="s">
        <v>263</v>
      </c>
      <c r="B125" s="22" t="s">
        <v>310</v>
      </c>
      <c r="C125" s="14" t="s">
        <v>14</v>
      </c>
      <c r="D125" s="48">
        <v>435</v>
      </c>
      <c r="E125" s="70"/>
      <c r="F125" s="78">
        <f t="shared" si="15"/>
        <v>0</v>
      </c>
      <c r="G125" s="74"/>
      <c r="H125" s="65">
        <f t="shared" si="16"/>
        <v>0</v>
      </c>
      <c r="I125" s="66">
        <f t="shared" si="17"/>
        <v>0</v>
      </c>
      <c r="J125" s="77">
        <f t="shared" si="18"/>
        <v>0</v>
      </c>
      <c r="K125" s="79"/>
      <c r="L125" s="75">
        <f t="shared" si="19"/>
        <v>0</v>
      </c>
    </row>
    <row r="126" spans="1:12" s="39" customFormat="1" ht="38.25" customHeight="1">
      <c r="A126" s="12" t="s">
        <v>264</v>
      </c>
      <c r="B126" s="22" t="s">
        <v>300</v>
      </c>
      <c r="C126" s="14" t="s">
        <v>311</v>
      </c>
      <c r="D126" s="48">
        <v>323.4</v>
      </c>
      <c r="E126" s="70"/>
      <c r="F126" s="78">
        <f t="shared" si="15"/>
        <v>0</v>
      </c>
      <c r="G126" s="74"/>
      <c r="H126" s="65">
        <f t="shared" si="16"/>
        <v>0</v>
      </c>
      <c r="I126" s="66">
        <f t="shared" si="17"/>
        <v>0</v>
      </c>
      <c r="J126" s="77">
        <f t="shared" si="18"/>
        <v>0</v>
      </c>
      <c r="K126" s="79"/>
      <c r="L126" s="75">
        <f t="shared" si="19"/>
        <v>0</v>
      </c>
    </row>
    <row r="127" spans="1:12" s="39" customFormat="1" ht="38.25" customHeight="1">
      <c r="A127" s="12" t="s">
        <v>266</v>
      </c>
      <c r="B127" s="40" t="s">
        <v>301</v>
      </c>
      <c r="C127" s="19" t="s">
        <v>311</v>
      </c>
      <c r="D127" s="49">
        <v>1.21</v>
      </c>
      <c r="E127" s="71"/>
      <c r="F127" s="78">
        <f t="shared" si="15"/>
        <v>0</v>
      </c>
      <c r="G127" s="74"/>
      <c r="H127" s="65">
        <f t="shared" si="16"/>
        <v>0</v>
      </c>
      <c r="I127" s="66">
        <f t="shared" si="17"/>
        <v>0</v>
      </c>
      <c r="J127" s="77">
        <f t="shared" si="18"/>
        <v>0</v>
      </c>
      <c r="K127" s="79"/>
      <c r="L127" s="75">
        <f t="shared" si="19"/>
        <v>0</v>
      </c>
    </row>
    <row r="128" spans="1:12" s="39" customFormat="1" ht="38.25" customHeight="1">
      <c r="A128" s="12" t="s">
        <v>269</v>
      </c>
      <c r="B128" s="40" t="s">
        <v>341</v>
      </c>
      <c r="C128" s="19" t="s">
        <v>14</v>
      </c>
      <c r="D128" s="49">
        <v>3</v>
      </c>
      <c r="E128" s="71"/>
      <c r="F128" s="78">
        <f t="shared" si="15"/>
        <v>0</v>
      </c>
      <c r="G128" s="74"/>
      <c r="H128" s="65">
        <f t="shared" si="16"/>
        <v>0</v>
      </c>
      <c r="I128" s="66">
        <f t="shared" si="17"/>
        <v>0</v>
      </c>
      <c r="J128" s="77">
        <f t="shared" si="18"/>
        <v>0</v>
      </c>
      <c r="K128" s="79"/>
      <c r="L128" s="75">
        <f t="shared" si="19"/>
        <v>0</v>
      </c>
    </row>
    <row r="129" spans="1:12" s="39" customFormat="1" ht="38.25" customHeight="1">
      <c r="A129" s="12" t="s">
        <v>272</v>
      </c>
      <c r="B129" s="22" t="s">
        <v>267</v>
      </c>
      <c r="C129" s="14" t="s">
        <v>14</v>
      </c>
      <c r="D129" s="49">
        <v>5</v>
      </c>
      <c r="E129" s="70"/>
      <c r="F129" s="78">
        <f t="shared" si="15"/>
        <v>0</v>
      </c>
      <c r="G129" s="74"/>
      <c r="H129" s="65">
        <f t="shared" si="16"/>
        <v>0</v>
      </c>
      <c r="I129" s="66">
        <f t="shared" si="17"/>
        <v>0</v>
      </c>
      <c r="J129" s="77">
        <f t="shared" si="18"/>
        <v>0</v>
      </c>
      <c r="K129" s="79"/>
      <c r="L129" s="75">
        <f t="shared" si="19"/>
        <v>0</v>
      </c>
    </row>
    <row r="130" spans="1:12" s="39" customFormat="1" ht="38.25" customHeight="1">
      <c r="A130" s="12" t="s">
        <v>274</v>
      </c>
      <c r="B130" s="40" t="s">
        <v>324</v>
      </c>
      <c r="C130" s="19" t="s">
        <v>14</v>
      </c>
      <c r="D130" s="49">
        <v>3.78</v>
      </c>
      <c r="E130" s="71"/>
      <c r="F130" s="78">
        <f t="shared" si="15"/>
        <v>0</v>
      </c>
      <c r="G130" s="74"/>
      <c r="H130" s="65">
        <f t="shared" si="16"/>
        <v>0</v>
      </c>
      <c r="I130" s="66">
        <f t="shared" si="17"/>
        <v>0</v>
      </c>
      <c r="J130" s="77">
        <f t="shared" si="18"/>
        <v>0</v>
      </c>
      <c r="K130" s="79"/>
      <c r="L130" s="75">
        <f t="shared" si="19"/>
        <v>0</v>
      </c>
    </row>
    <row r="131" spans="1:12" s="39" customFormat="1" ht="38.25" customHeight="1">
      <c r="A131" s="12" t="s">
        <v>275</v>
      </c>
      <c r="B131" s="40" t="s">
        <v>387</v>
      </c>
      <c r="C131" s="19" t="s">
        <v>14</v>
      </c>
      <c r="D131" s="49">
        <v>2.7</v>
      </c>
      <c r="E131" s="71"/>
      <c r="F131" s="78">
        <f>D131*E131</f>
        <v>0</v>
      </c>
      <c r="G131" s="74"/>
      <c r="H131" s="65">
        <f>E131*G131</f>
        <v>0</v>
      </c>
      <c r="I131" s="66">
        <f>E131+H131</f>
        <v>0</v>
      </c>
      <c r="J131" s="77">
        <f>D131*I131</f>
        <v>0</v>
      </c>
      <c r="K131" s="79"/>
      <c r="L131" s="75">
        <f>I131*K131</f>
        <v>0</v>
      </c>
    </row>
    <row r="132" spans="1:12" s="39" customFormat="1" ht="38.25" customHeight="1">
      <c r="A132" s="12" t="s">
        <v>277</v>
      </c>
      <c r="B132" s="22" t="s">
        <v>270</v>
      </c>
      <c r="C132" s="14" t="s">
        <v>14</v>
      </c>
      <c r="D132" s="48">
        <v>4.92</v>
      </c>
      <c r="E132" s="70"/>
      <c r="F132" s="78">
        <f>D132*E132</f>
        <v>0</v>
      </c>
      <c r="G132" s="74"/>
      <c r="H132" s="65">
        <f>E132*G132</f>
        <v>0</v>
      </c>
      <c r="I132" s="66">
        <f>E132+H132</f>
        <v>0</v>
      </c>
      <c r="J132" s="77">
        <f>D132*I132</f>
        <v>0</v>
      </c>
      <c r="K132" s="79"/>
      <c r="L132" s="75">
        <f>I132*K132</f>
        <v>0</v>
      </c>
    </row>
    <row r="133" spans="1:12" s="39" customFormat="1" ht="38.25" customHeight="1">
      <c r="A133" s="12" t="s">
        <v>280</v>
      </c>
      <c r="B133" s="44" t="s">
        <v>358</v>
      </c>
      <c r="C133" s="14" t="s">
        <v>14</v>
      </c>
      <c r="D133" s="48">
        <v>0.5</v>
      </c>
      <c r="E133" s="70"/>
      <c r="F133" s="78">
        <f>D133*E133</f>
        <v>0</v>
      </c>
      <c r="G133" s="74"/>
      <c r="H133" s="65">
        <f>E133*G133</f>
        <v>0</v>
      </c>
      <c r="I133" s="66">
        <f>E133+H133</f>
        <v>0</v>
      </c>
      <c r="J133" s="77">
        <f>D133*I133</f>
        <v>0</v>
      </c>
      <c r="K133" s="79"/>
      <c r="L133" s="75">
        <f>I133*K133</f>
        <v>0</v>
      </c>
    </row>
    <row r="134" spans="1:12" s="39" customFormat="1" ht="38.25" customHeight="1">
      <c r="A134" s="12" t="s">
        <v>282</v>
      </c>
      <c r="B134" s="40" t="s">
        <v>322</v>
      </c>
      <c r="C134" s="19" t="s">
        <v>311</v>
      </c>
      <c r="D134" s="49">
        <v>50</v>
      </c>
      <c r="E134" s="71"/>
      <c r="F134" s="78">
        <f>D134*E134</f>
        <v>0</v>
      </c>
      <c r="G134" s="74"/>
      <c r="H134" s="65">
        <f>E134*G134</f>
        <v>0</v>
      </c>
      <c r="I134" s="66">
        <f>E134+H134</f>
        <v>0</v>
      </c>
      <c r="J134" s="77">
        <f>D134*I134</f>
        <v>0</v>
      </c>
      <c r="K134" s="79"/>
      <c r="L134" s="75">
        <f>I134*K134</f>
        <v>0</v>
      </c>
    </row>
    <row r="135" spans="1:12" s="39" customFormat="1" ht="38.25" customHeight="1">
      <c r="A135" s="12" t="s">
        <v>284</v>
      </c>
      <c r="B135" s="40" t="s">
        <v>323</v>
      </c>
      <c r="C135" s="19" t="s">
        <v>311</v>
      </c>
      <c r="D135" s="49">
        <v>18</v>
      </c>
      <c r="E135" s="71"/>
      <c r="F135" s="78">
        <f>D135*E135</f>
        <v>0</v>
      </c>
      <c r="G135" s="74"/>
      <c r="H135" s="65">
        <f>E135*G135</f>
        <v>0</v>
      </c>
      <c r="I135" s="66">
        <f>E135+H135</f>
        <v>0</v>
      </c>
      <c r="J135" s="77">
        <f>D135*I135</f>
        <v>0</v>
      </c>
      <c r="K135" s="79"/>
      <c r="L135" s="75">
        <f>I135*K135</f>
        <v>0</v>
      </c>
    </row>
    <row r="136" spans="1:12" s="39" customFormat="1" ht="38.25" customHeight="1">
      <c r="A136" s="12" t="s">
        <v>420</v>
      </c>
      <c r="B136" s="44" t="s">
        <v>278</v>
      </c>
      <c r="C136" s="19" t="s">
        <v>14</v>
      </c>
      <c r="D136" s="49">
        <v>0.1</v>
      </c>
      <c r="E136" s="71"/>
      <c r="F136" s="78">
        <f>D136*E136</f>
        <v>0</v>
      </c>
      <c r="G136" s="74"/>
      <c r="H136" s="65">
        <f>E136*G136</f>
        <v>0</v>
      </c>
      <c r="I136" s="66">
        <f>E136+H136</f>
        <v>0</v>
      </c>
      <c r="J136" s="77">
        <f>D136*I136</f>
        <v>0</v>
      </c>
      <c r="K136" s="79"/>
      <c r="L136" s="75">
        <f>I136*K136</f>
        <v>0</v>
      </c>
    </row>
    <row r="137" spans="1:12" s="39" customFormat="1" ht="38.25" customHeight="1">
      <c r="A137" s="12" t="s">
        <v>421</v>
      </c>
      <c r="B137" s="22" t="s">
        <v>388</v>
      </c>
      <c r="C137" s="14" t="s">
        <v>14</v>
      </c>
      <c r="D137" s="49">
        <v>6</v>
      </c>
      <c r="E137" s="70"/>
      <c r="F137" s="78">
        <f>D137*E137</f>
        <v>0</v>
      </c>
      <c r="G137" s="74"/>
      <c r="H137" s="65">
        <f>E137*G137</f>
        <v>0</v>
      </c>
      <c r="I137" s="66">
        <f>E137+H137</f>
        <v>0</v>
      </c>
      <c r="J137" s="77">
        <f>D137*I137</f>
        <v>0</v>
      </c>
      <c r="K137" s="79"/>
      <c r="L137" s="75">
        <f>I137*K137</f>
        <v>0</v>
      </c>
    </row>
    <row r="138" spans="1:12" s="39" customFormat="1" ht="38.25" customHeight="1">
      <c r="A138" s="12" t="s">
        <v>391</v>
      </c>
      <c r="B138" s="44" t="s">
        <v>400</v>
      </c>
      <c r="C138" s="19" t="s">
        <v>14</v>
      </c>
      <c r="D138" s="49">
        <v>4</v>
      </c>
      <c r="E138" s="71"/>
      <c r="F138" s="78">
        <f>D138*E138</f>
        <v>0</v>
      </c>
      <c r="G138" s="74"/>
      <c r="H138" s="65">
        <f>E138*G138</f>
        <v>0</v>
      </c>
      <c r="I138" s="66">
        <f>E138+H138</f>
        <v>0</v>
      </c>
      <c r="J138" s="77">
        <f>D138*I138</f>
        <v>0</v>
      </c>
      <c r="K138" s="79"/>
      <c r="L138" s="75">
        <f>I138*K138</f>
        <v>0</v>
      </c>
    </row>
    <row r="139" spans="1:12" ht="27.75" customHeight="1" thickBot="1">
      <c r="A139" s="12" t="s">
        <v>392</v>
      </c>
      <c r="B139" s="56" t="s">
        <v>285</v>
      </c>
      <c r="C139" s="57" t="s">
        <v>14</v>
      </c>
      <c r="D139" s="58">
        <v>2</v>
      </c>
      <c r="E139" s="73"/>
      <c r="F139" s="78">
        <f>D139*E139</f>
        <v>0</v>
      </c>
      <c r="G139" s="76"/>
      <c r="H139" s="65">
        <f>E139*G139</f>
        <v>0</v>
      </c>
      <c r="I139" s="66">
        <f>E139+H139</f>
        <v>0</v>
      </c>
      <c r="J139" s="77">
        <f>D139*I139</f>
        <v>0</v>
      </c>
      <c r="K139" s="80"/>
      <c r="L139" s="75">
        <f>I139*K139</f>
        <v>0</v>
      </c>
    </row>
    <row r="140" spans="1:12" s="39" customFormat="1" ht="38.25" customHeight="1" thickBot="1">
      <c r="A140" s="63" t="s">
        <v>287</v>
      </c>
      <c r="B140" s="64"/>
      <c r="C140" s="60" t="s">
        <v>288</v>
      </c>
      <c r="D140" s="60" t="s">
        <v>288</v>
      </c>
      <c r="E140" s="60" t="s">
        <v>288</v>
      </c>
      <c r="F140" s="69">
        <f>SUM(F3:F139)</f>
        <v>22.035</v>
      </c>
      <c r="G140" s="61" t="s">
        <v>288</v>
      </c>
      <c r="H140" s="61" t="s">
        <v>288</v>
      </c>
      <c r="I140" s="61" t="s">
        <v>288</v>
      </c>
      <c r="J140" s="69">
        <f>SUM(J3:J139)</f>
        <v>27.10305</v>
      </c>
      <c r="K140" s="61" t="s">
        <v>288</v>
      </c>
      <c r="L140" s="68" t="s">
        <v>288</v>
      </c>
    </row>
    <row r="141" spans="2:11" ht="23.25" customHeight="1">
      <c r="B141" s="34"/>
      <c r="C141" s="35"/>
      <c r="E141" s="36"/>
      <c r="F141" s="37"/>
      <c r="G141" s="37"/>
      <c r="H141" s="37"/>
      <c r="I141" s="37"/>
      <c r="J141" s="37"/>
      <c r="K141" s="37"/>
    </row>
    <row r="142" spans="2:11" ht="12.75">
      <c r="B142" s="34" t="s">
        <v>291</v>
      </c>
      <c r="C142" s="35"/>
      <c r="E142" s="36"/>
      <c r="F142" s="37"/>
      <c r="G142" s="37"/>
      <c r="H142" s="37"/>
      <c r="I142" s="37"/>
      <c r="J142" s="37"/>
      <c r="K142" s="37"/>
    </row>
    <row r="143" spans="2:11" ht="12.75">
      <c r="B143" s="34"/>
      <c r="C143" s="35"/>
      <c r="E143" s="36"/>
      <c r="F143" s="37"/>
      <c r="G143" s="37"/>
      <c r="H143" s="37"/>
      <c r="I143" s="37" t="s">
        <v>292</v>
      </c>
      <c r="J143" s="37"/>
      <c r="K143" s="37"/>
    </row>
    <row r="144" spans="2:11" ht="12.75">
      <c r="B144" s="34" t="s">
        <v>293</v>
      </c>
      <c r="C144" s="35"/>
      <c r="E144" s="36"/>
      <c r="F144" s="37"/>
      <c r="G144" s="37"/>
      <c r="H144" s="37"/>
      <c r="I144" s="37" t="s">
        <v>294</v>
      </c>
      <c r="J144" s="37"/>
      <c r="K144" s="37"/>
    </row>
  </sheetData>
  <sheetProtection/>
  <mergeCells count="1">
    <mergeCell ref="A140:B140"/>
  </mergeCells>
  <printOptions/>
  <pageMargins left="0.7874015748031497" right="0.7874015748031497" top="0.7874015748031497" bottom="0.7874015748031497" header="0.11811023622047245" footer="0.11811023622047245"/>
  <pageSetup firstPageNumber="1" useFirstPageNumber="1" fitToHeight="0" horizontalDpi="600" verticalDpi="600" orientation="landscape" paperSize="9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PANIMARTA</cp:lastModifiedBy>
  <cp:lastPrinted>2015-11-24T10:08:19Z</cp:lastPrinted>
  <dcterms:created xsi:type="dcterms:W3CDTF">2014-12-02T11:14:14Z</dcterms:created>
  <dcterms:modified xsi:type="dcterms:W3CDTF">2015-11-24T10:11:59Z</dcterms:modified>
  <cp:category/>
  <cp:version/>
  <cp:contentType/>
  <cp:contentStatus/>
  <cp:revision>2</cp:revision>
</cp:coreProperties>
</file>