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1720" windowHeight="10050"/>
  </bookViews>
  <sheets>
    <sheet name="zamowienie_A" sheetId="1" r:id="rId1"/>
    <sheet name="zamowienie_B" sheetId="2" r:id="rId2"/>
    <sheet name="zamowienie_C" sheetId="4" r:id="rId3"/>
    <sheet name="zamowienie_D" sheetId="6" r:id="rId4"/>
    <sheet name="zamowienie_E" sheetId="5" r:id="rId5"/>
    <sheet name="zamowienie_F" sheetId="7" r:id="rId6"/>
    <sheet name="zamowienie_G" sheetId="8" r:id="rId7"/>
    <sheet name="zamowienie_H" sheetId="9" r:id="rId8"/>
  </sheets>
  <definedNames>
    <definedName name="_xlnm.Print_Area" localSheetId="0">zamowienie_A!$A$1:$J$135</definedName>
    <definedName name="_xlnm.Print_Area" localSheetId="1">zamowienie_B!$A$1:$J$60</definedName>
    <definedName name="_xlnm.Print_Area" localSheetId="2">zamowienie_C!$A$1:$J$63</definedName>
    <definedName name="_xlnm.Print_Area" localSheetId="3">zamowienie_D!$A$1:$J$40</definedName>
    <definedName name="_xlnm.Print_Area" localSheetId="4">zamowienie_E!$A$1:$J$42</definedName>
    <definedName name="_xlnm.Print_Area" localSheetId="5">zamowienie_F!$A$1:$J$46</definedName>
    <definedName name="_xlnm.Print_Area" localSheetId="6">zamowienie_G!$A$1:$J$54</definedName>
    <definedName name="_xlnm.Print_Area" localSheetId="7">zamowienie_H!$A$1:$J$189</definedName>
  </definedNames>
  <calcPr calcId="125725"/>
</workbook>
</file>

<file path=xl/calcChain.xml><?xml version="1.0" encoding="utf-8"?>
<calcChain xmlns="http://schemas.openxmlformats.org/spreadsheetml/2006/main">
  <c r="I174" i="9"/>
  <c r="I175"/>
  <c r="H174"/>
  <c r="H175"/>
  <c r="F174"/>
  <c r="F175"/>
  <c r="H89"/>
  <c r="F88"/>
  <c r="H88" s="1"/>
  <c r="F89"/>
  <c r="F90"/>
  <c r="H90" s="1"/>
  <c r="F47"/>
  <c r="H47" s="1"/>
  <c r="F48"/>
  <c r="H48" s="1"/>
  <c r="F49"/>
  <c r="H49" s="1"/>
  <c r="I49" s="1"/>
  <c r="F50"/>
  <c r="H50" s="1"/>
  <c r="I50" s="1"/>
  <c r="I39" i="8"/>
  <c r="H38"/>
  <c r="H39"/>
  <c r="F37"/>
  <c r="H37" s="1"/>
  <c r="F38"/>
  <c r="I38" s="1"/>
  <c r="F39"/>
  <c r="F40"/>
  <c r="H40" s="1"/>
  <c r="I40" s="1"/>
  <c r="F41"/>
  <c r="H41" s="1"/>
  <c r="H27" i="5"/>
  <c r="I27" s="1"/>
  <c r="H29"/>
  <c r="I29" s="1"/>
  <c r="H31"/>
  <c r="F27"/>
  <c r="F28"/>
  <c r="F29"/>
  <c r="F30"/>
  <c r="F31"/>
  <c r="F51" i="4"/>
  <c r="H51" s="1"/>
  <c r="F52"/>
  <c r="H52" s="1"/>
  <c r="F32" i="2"/>
  <c r="H32" s="1"/>
  <c r="F33"/>
  <c r="F34"/>
  <c r="H34" s="1"/>
  <c r="F35"/>
  <c r="H35" s="1"/>
  <c r="I35" s="1"/>
  <c r="F36"/>
  <c r="F37"/>
  <c r="H37" s="1"/>
  <c r="I37" s="1"/>
  <c r="F38"/>
  <c r="H38" s="1"/>
  <c r="I38" s="1"/>
  <c r="F39"/>
  <c r="H39" s="1"/>
  <c r="I39" s="1"/>
  <c r="F40"/>
  <c r="F41"/>
  <c r="H41" s="1"/>
  <c r="I41" s="1"/>
  <c r="F42"/>
  <c r="H42" s="1"/>
  <c r="I42" s="1"/>
  <c r="F43"/>
  <c r="H43" s="1"/>
  <c r="I43" s="1"/>
  <c r="F44"/>
  <c r="F45"/>
  <c r="H45" s="1"/>
  <c r="I45" s="1"/>
  <c r="F46"/>
  <c r="H46" s="1"/>
  <c r="I46" s="1"/>
  <c r="F47"/>
  <c r="H47" s="1"/>
  <c r="I47" s="1"/>
  <c r="F48"/>
  <c r="F49"/>
  <c r="H49" s="1"/>
  <c r="I49" s="1"/>
  <c r="F50"/>
  <c r="H50" s="1"/>
  <c r="I50" s="1"/>
  <c r="I108" i="1"/>
  <c r="I109"/>
  <c r="I110"/>
  <c r="I111"/>
  <c r="I112"/>
  <c r="I113"/>
  <c r="I114"/>
  <c r="I115"/>
  <c r="I116"/>
  <c r="H108"/>
  <c r="H109"/>
  <c r="H110"/>
  <c r="H111"/>
  <c r="H112"/>
  <c r="H113"/>
  <c r="H114"/>
  <c r="H115"/>
  <c r="H116"/>
  <c r="F108"/>
  <c r="F109"/>
  <c r="F110"/>
  <c r="F111"/>
  <c r="F112"/>
  <c r="F113"/>
  <c r="F114"/>
  <c r="F115"/>
  <c r="F116"/>
  <c r="F176" i="9"/>
  <c r="H176" s="1"/>
  <c r="F173"/>
  <c r="F172"/>
  <c r="H172" s="1"/>
  <c r="F171"/>
  <c r="H171" s="1"/>
  <c r="F170"/>
  <c r="H170" s="1"/>
  <c r="F169"/>
  <c r="H169" s="1"/>
  <c r="I169" s="1"/>
  <c r="F168"/>
  <c r="H168" s="1"/>
  <c r="F167"/>
  <c r="H167" s="1"/>
  <c r="F166"/>
  <c r="H166" s="1"/>
  <c r="F165"/>
  <c r="H165" s="1"/>
  <c r="I165" s="1"/>
  <c r="F164"/>
  <c r="H164" s="1"/>
  <c r="I164" s="1"/>
  <c r="F163"/>
  <c r="H163" s="1"/>
  <c r="F162"/>
  <c r="H162" s="1"/>
  <c r="F161"/>
  <c r="H161" s="1"/>
  <c r="I161" s="1"/>
  <c r="F160"/>
  <c r="H160" s="1"/>
  <c r="I160" s="1"/>
  <c r="F159"/>
  <c r="F158"/>
  <c r="H158" s="1"/>
  <c r="F157"/>
  <c r="H157" s="1"/>
  <c r="I157" s="1"/>
  <c r="F156"/>
  <c r="F155"/>
  <c r="H155" s="1"/>
  <c r="F154"/>
  <c r="H154" s="1"/>
  <c r="F153"/>
  <c r="H153" s="1"/>
  <c r="I153" s="1"/>
  <c r="F152"/>
  <c r="H152" s="1"/>
  <c r="F151"/>
  <c r="H151" s="1"/>
  <c r="F150"/>
  <c r="H150" s="1"/>
  <c r="F149"/>
  <c r="H149" s="1"/>
  <c r="I149" s="1"/>
  <c r="F148"/>
  <c r="H148" s="1"/>
  <c r="F147"/>
  <c r="H147" s="1"/>
  <c r="F146"/>
  <c r="H146" s="1"/>
  <c r="F145"/>
  <c r="H145" s="1"/>
  <c r="I145" s="1"/>
  <c r="F144"/>
  <c r="H144" s="1"/>
  <c r="F143"/>
  <c r="F142"/>
  <c r="H142" s="1"/>
  <c r="F141"/>
  <c r="H141" s="1"/>
  <c r="I141" s="1"/>
  <c r="F140"/>
  <c r="F101"/>
  <c r="F102"/>
  <c r="F103"/>
  <c r="H103" s="1"/>
  <c r="F104"/>
  <c r="H104" s="1"/>
  <c r="F105"/>
  <c r="F106"/>
  <c r="F107"/>
  <c r="H107" s="1"/>
  <c r="F108"/>
  <c r="H108" s="1"/>
  <c r="F109"/>
  <c r="F110"/>
  <c r="F111"/>
  <c r="H111" s="1"/>
  <c r="F112"/>
  <c r="H112" s="1"/>
  <c r="F113"/>
  <c r="F114"/>
  <c r="F115"/>
  <c r="H115" s="1"/>
  <c r="F116"/>
  <c r="H116" s="1"/>
  <c r="F117"/>
  <c r="F118"/>
  <c r="F119"/>
  <c r="H119" s="1"/>
  <c r="F120"/>
  <c r="H120" s="1"/>
  <c r="F121"/>
  <c r="F122"/>
  <c r="F123"/>
  <c r="H123" s="1"/>
  <c r="F124"/>
  <c r="H124" s="1"/>
  <c r="F125"/>
  <c r="F126"/>
  <c r="F127"/>
  <c r="H127" s="1"/>
  <c r="F128"/>
  <c r="H128" s="1"/>
  <c r="F129"/>
  <c r="F130"/>
  <c r="F100"/>
  <c r="F60"/>
  <c r="H60" s="1"/>
  <c r="F61"/>
  <c r="H61" s="1"/>
  <c r="I61" s="1"/>
  <c r="F62"/>
  <c r="H62" s="1"/>
  <c r="I62" s="1"/>
  <c r="F87"/>
  <c r="H87" s="1"/>
  <c r="I87" s="1"/>
  <c r="F86"/>
  <c r="H86" s="1"/>
  <c r="F85"/>
  <c r="F84"/>
  <c r="H84" s="1"/>
  <c r="F83"/>
  <c r="H83" s="1"/>
  <c r="I83" s="1"/>
  <c r="F82"/>
  <c r="F81"/>
  <c r="H81" s="1"/>
  <c r="F80"/>
  <c r="H80" s="1"/>
  <c r="F79"/>
  <c r="H79" s="1"/>
  <c r="I79" s="1"/>
  <c r="F78"/>
  <c r="H78" s="1"/>
  <c r="F77"/>
  <c r="H77" s="1"/>
  <c r="F76"/>
  <c r="H76" s="1"/>
  <c r="F75"/>
  <c r="H75" s="1"/>
  <c r="I75" s="1"/>
  <c r="F74"/>
  <c r="H74" s="1"/>
  <c r="I74" s="1"/>
  <c r="F73"/>
  <c r="H73" s="1"/>
  <c r="F72"/>
  <c r="H72" s="1"/>
  <c r="F71"/>
  <c r="H71" s="1"/>
  <c r="I71" s="1"/>
  <c r="F70"/>
  <c r="H70" s="1"/>
  <c r="I70" s="1"/>
  <c r="F69"/>
  <c r="H69" s="1"/>
  <c r="F68"/>
  <c r="H68" s="1"/>
  <c r="F67"/>
  <c r="H67" s="1"/>
  <c r="I67" s="1"/>
  <c r="F66"/>
  <c r="H66" s="1"/>
  <c r="I66" s="1"/>
  <c r="F65"/>
  <c r="H65" s="1"/>
  <c r="F64"/>
  <c r="H64" s="1"/>
  <c r="F63"/>
  <c r="H63" s="1"/>
  <c r="I63" s="1"/>
  <c r="F52"/>
  <c r="H52" s="1"/>
  <c r="I52" s="1"/>
  <c r="F51"/>
  <c r="H51" s="1"/>
  <c r="F46"/>
  <c r="H46" s="1"/>
  <c r="F45"/>
  <c r="H45" s="1"/>
  <c r="I45" s="1"/>
  <c r="F44"/>
  <c r="H44" s="1"/>
  <c r="F43"/>
  <c r="H43" s="1"/>
  <c r="F42"/>
  <c r="H42" s="1"/>
  <c r="F41"/>
  <c r="H41" s="1"/>
  <c r="I41" s="1"/>
  <c r="F40"/>
  <c r="H40" s="1"/>
  <c r="F39"/>
  <c r="H39" s="1"/>
  <c r="F38"/>
  <c r="H38" s="1"/>
  <c r="F37"/>
  <c r="F36"/>
  <c r="H36" s="1"/>
  <c r="F35"/>
  <c r="H35" s="1"/>
  <c r="F34"/>
  <c r="H34" s="1"/>
  <c r="F33"/>
  <c r="F32"/>
  <c r="H32" s="1"/>
  <c r="I32" s="1"/>
  <c r="F31"/>
  <c r="H31" s="1"/>
  <c r="F30"/>
  <c r="H30" s="1"/>
  <c r="F29"/>
  <c r="F28"/>
  <c r="H28" s="1"/>
  <c r="F27"/>
  <c r="H27" s="1"/>
  <c r="F26"/>
  <c r="H26" s="1"/>
  <c r="F25"/>
  <c r="F24"/>
  <c r="H24" s="1"/>
  <c r="F23"/>
  <c r="H23" s="1"/>
  <c r="F22"/>
  <c r="H22" s="1"/>
  <c r="F21"/>
  <c r="H21" s="1"/>
  <c r="F20"/>
  <c r="H20" s="1"/>
  <c r="F19"/>
  <c r="H19" s="1"/>
  <c r="F18"/>
  <c r="F44" i="8"/>
  <c r="H44" s="1"/>
  <c r="F43"/>
  <c r="H43" s="1"/>
  <c r="F42"/>
  <c r="H42" s="1"/>
  <c r="F36"/>
  <c r="H36" s="1"/>
  <c r="F35"/>
  <c r="H35" s="1"/>
  <c r="F34"/>
  <c r="H34" s="1"/>
  <c r="F33"/>
  <c r="H33" s="1"/>
  <c r="I33" s="1"/>
  <c r="F32"/>
  <c r="H32" s="1"/>
  <c r="F31"/>
  <c r="H31" s="1"/>
  <c r="F30"/>
  <c r="H30" s="1"/>
  <c r="F29"/>
  <c r="H29" s="1"/>
  <c r="I29" s="1"/>
  <c r="F28"/>
  <c r="H28" s="1"/>
  <c r="F27"/>
  <c r="H27" s="1"/>
  <c r="H26"/>
  <c r="F26"/>
  <c r="F25"/>
  <c r="H25" s="1"/>
  <c r="I25" s="1"/>
  <c r="F24"/>
  <c r="H24" s="1"/>
  <c r="F23"/>
  <c r="H23" s="1"/>
  <c r="F22"/>
  <c r="H22" s="1"/>
  <c r="F21"/>
  <c r="H21" s="1"/>
  <c r="I21" s="1"/>
  <c r="F20"/>
  <c r="H20" s="1"/>
  <c r="F19"/>
  <c r="H19" s="1"/>
  <c r="F18"/>
  <c r="F36" i="7"/>
  <c r="F35"/>
  <c r="H35" s="1"/>
  <c r="F34"/>
  <c r="H34" s="1"/>
  <c r="F33"/>
  <c r="F32"/>
  <c r="F31"/>
  <c r="H31" s="1"/>
  <c r="F30"/>
  <c r="H30" s="1"/>
  <c r="H29"/>
  <c r="F29"/>
  <c r="F28"/>
  <c r="F27"/>
  <c r="H27" s="1"/>
  <c r="F26"/>
  <c r="H26" s="1"/>
  <c r="F25"/>
  <c r="F24"/>
  <c r="F23"/>
  <c r="H23" s="1"/>
  <c r="F22"/>
  <c r="H22" s="1"/>
  <c r="F21"/>
  <c r="H21" s="1"/>
  <c r="I21" s="1"/>
  <c r="F20"/>
  <c r="H20" s="1"/>
  <c r="I20" s="1"/>
  <c r="F19"/>
  <c r="H19" s="1"/>
  <c r="F18"/>
  <c r="F32" i="5"/>
  <c r="F26"/>
  <c r="H26" s="1"/>
  <c r="F25"/>
  <c r="F24"/>
  <c r="F23"/>
  <c r="H23" s="1"/>
  <c r="F22"/>
  <c r="H22" s="1"/>
  <c r="F21"/>
  <c r="H21" s="1"/>
  <c r="F20"/>
  <c r="H20" s="1"/>
  <c r="F19"/>
  <c r="H19" s="1"/>
  <c r="F18"/>
  <c r="F29" i="6"/>
  <c r="H29" s="1"/>
  <c r="F28"/>
  <c r="F27"/>
  <c r="H27" s="1"/>
  <c r="I27" s="1"/>
  <c r="F26"/>
  <c r="H26" s="1"/>
  <c r="I26" s="1"/>
  <c r="F25"/>
  <c r="H25" s="1"/>
  <c r="F24"/>
  <c r="F23"/>
  <c r="H23" s="1"/>
  <c r="F22"/>
  <c r="H22" s="1"/>
  <c r="F21"/>
  <c r="H21" s="1"/>
  <c r="F20"/>
  <c r="F19"/>
  <c r="H19" s="1"/>
  <c r="F18"/>
  <c r="F30" s="1"/>
  <c r="F47" i="4"/>
  <c r="H47" s="1"/>
  <c r="I47" s="1"/>
  <c r="F48"/>
  <c r="H48" s="1"/>
  <c r="F49"/>
  <c r="H49" s="1"/>
  <c r="I49" s="1"/>
  <c r="F53"/>
  <c r="H53" s="1"/>
  <c r="F50"/>
  <c r="H50" s="1"/>
  <c r="H46"/>
  <c r="I46" s="1"/>
  <c r="F46"/>
  <c r="F45"/>
  <c r="F44"/>
  <c r="H44" s="1"/>
  <c r="F43"/>
  <c r="H43" s="1"/>
  <c r="F42"/>
  <c r="H42" s="1"/>
  <c r="I42" s="1"/>
  <c r="F41"/>
  <c r="F40"/>
  <c r="H40" s="1"/>
  <c r="F39"/>
  <c r="H39" s="1"/>
  <c r="H38"/>
  <c r="F38"/>
  <c r="F37"/>
  <c r="F36"/>
  <c r="H36" s="1"/>
  <c r="F35"/>
  <c r="H35" s="1"/>
  <c r="F34"/>
  <c r="H34" s="1"/>
  <c r="F33"/>
  <c r="F32"/>
  <c r="H32" s="1"/>
  <c r="F31"/>
  <c r="H31" s="1"/>
  <c r="F30"/>
  <c r="H30" s="1"/>
  <c r="F29"/>
  <c r="F28"/>
  <c r="H28" s="1"/>
  <c r="F27"/>
  <c r="H27" s="1"/>
  <c r="H26"/>
  <c r="F26"/>
  <c r="F25"/>
  <c r="F24"/>
  <c r="H24" s="1"/>
  <c r="F23"/>
  <c r="H23" s="1"/>
  <c r="F22"/>
  <c r="H22" s="1"/>
  <c r="F21"/>
  <c r="F20"/>
  <c r="H20" s="1"/>
  <c r="F19"/>
  <c r="H19" s="1"/>
  <c r="F18"/>
  <c r="H18" s="1"/>
  <c r="F31" i="2"/>
  <c r="H31" s="1"/>
  <c r="I31" s="1"/>
  <c r="F30"/>
  <c r="H30" s="1"/>
  <c r="F29"/>
  <c r="F28"/>
  <c r="H28" s="1"/>
  <c r="F27"/>
  <c r="H27" s="1"/>
  <c r="I27" s="1"/>
  <c r="F26"/>
  <c r="H26" s="1"/>
  <c r="F25"/>
  <c r="F24"/>
  <c r="H24" s="1"/>
  <c r="I24" s="1"/>
  <c r="F23"/>
  <c r="H23" s="1"/>
  <c r="I23" s="1"/>
  <c r="F22"/>
  <c r="H22" s="1"/>
  <c r="F21"/>
  <c r="F20"/>
  <c r="H20" s="1"/>
  <c r="F19"/>
  <c r="H19" s="1"/>
  <c r="I19" s="1"/>
  <c r="F18"/>
  <c r="H20" i="1"/>
  <c r="H26"/>
  <c r="I26" s="1"/>
  <c r="H29"/>
  <c r="H37"/>
  <c r="H52"/>
  <c r="H53"/>
  <c r="H55"/>
  <c r="H57"/>
  <c r="H59"/>
  <c r="H60"/>
  <c r="H61"/>
  <c r="H63"/>
  <c r="H66"/>
  <c r="I66" s="1"/>
  <c r="H67"/>
  <c r="H69"/>
  <c r="H73"/>
  <c r="H75"/>
  <c r="H76"/>
  <c r="H81"/>
  <c r="H82"/>
  <c r="I82" s="1"/>
  <c r="H89"/>
  <c r="H92"/>
  <c r="H95"/>
  <c r="H96"/>
  <c r="H97"/>
  <c r="H98"/>
  <c r="I98" s="1"/>
  <c r="H99"/>
  <c r="H101"/>
  <c r="H106"/>
  <c r="I106" s="1"/>
  <c r="H107"/>
  <c r="I20"/>
  <c r="I29"/>
  <c r="I37"/>
  <c r="I53"/>
  <c r="I55"/>
  <c r="I57"/>
  <c r="I59"/>
  <c r="I60"/>
  <c r="I61"/>
  <c r="I63"/>
  <c r="I73"/>
  <c r="I75"/>
  <c r="I76"/>
  <c r="I81"/>
  <c r="I89"/>
  <c r="I95"/>
  <c r="I96"/>
  <c r="I97"/>
  <c r="I101"/>
  <c r="I107"/>
  <c r="F19"/>
  <c r="H19" s="1"/>
  <c r="F20"/>
  <c r="F21"/>
  <c r="F22"/>
  <c r="F23"/>
  <c r="H23" s="1"/>
  <c r="F24"/>
  <c r="F25"/>
  <c r="F26"/>
  <c r="F27"/>
  <c r="H27" s="1"/>
  <c r="F28"/>
  <c r="H28" s="1"/>
  <c r="F29"/>
  <c r="F30"/>
  <c r="H30" s="1"/>
  <c r="I30" s="1"/>
  <c r="F31"/>
  <c r="F32"/>
  <c r="H32" s="1"/>
  <c r="F33"/>
  <c r="H33" s="1"/>
  <c r="F34"/>
  <c r="H34" s="1"/>
  <c r="I34" s="1"/>
  <c r="F35"/>
  <c r="H35" s="1"/>
  <c r="F36"/>
  <c r="H36" s="1"/>
  <c r="F37"/>
  <c r="F38"/>
  <c r="H38" s="1"/>
  <c r="I38" s="1"/>
  <c r="F39"/>
  <c r="F40"/>
  <c r="H40" s="1"/>
  <c r="I40" s="1"/>
  <c r="F41"/>
  <c r="H41" s="1"/>
  <c r="F42"/>
  <c r="H42" s="1"/>
  <c r="I42" s="1"/>
  <c r="F43"/>
  <c r="H43" s="1"/>
  <c r="I43" s="1"/>
  <c r="F44"/>
  <c r="F45"/>
  <c r="H45" s="1"/>
  <c r="F46"/>
  <c r="H46" s="1"/>
  <c r="I46" s="1"/>
  <c r="F47"/>
  <c r="F48"/>
  <c r="F49"/>
  <c r="H49" s="1"/>
  <c r="F50"/>
  <c r="H50" s="1"/>
  <c r="I50" s="1"/>
  <c r="F51"/>
  <c r="F52"/>
  <c r="I52" s="1"/>
  <c r="F53"/>
  <c r="F54"/>
  <c r="H54" s="1"/>
  <c r="I54" s="1"/>
  <c r="F55"/>
  <c r="F56"/>
  <c r="H56" s="1"/>
  <c r="I56" s="1"/>
  <c r="F57"/>
  <c r="F58"/>
  <c r="H58" s="1"/>
  <c r="I58" s="1"/>
  <c r="F59"/>
  <c r="F60"/>
  <c r="F61"/>
  <c r="F62"/>
  <c r="H62" s="1"/>
  <c r="I62" s="1"/>
  <c r="F63"/>
  <c r="F64"/>
  <c r="H64" s="1"/>
  <c r="F65"/>
  <c r="H65" s="1"/>
  <c r="I65" s="1"/>
  <c r="F66"/>
  <c r="F67"/>
  <c r="I67" s="1"/>
  <c r="F68"/>
  <c r="H68" s="1"/>
  <c r="F69"/>
  <c r="I69" s="1"/>
  <c r="F70"/>
  <c r="H70" s="1"/>
  <c r="I70" s="1"/>
  <c r="F71"/>
  <c r="F72"/>
  <c r="H72" s="1"/>
  <c r="F73"/>
  <c r="F74"/>
  <c r="H74" s="1"/>
  <c r="I74" s="1"/>
  <c r="F75"/>
  <c r="F76"/>
  <c r="F77"/>
  <c r="H77" s="1"/>
  <c r="F78"/>
  <c r="H78" s="1"/>
  <c r="I78" s="1"/>
  <c r="F79"/>
  <c r="H79" s="1"/>
  <c r="F80"/>
  <c r="H80" s="1"/>
  <c r="F81"/>
  <c r="F82"/>
  <c r="F83"/>
  <c r="F84"/>
  <c r="H84" s="1"/>
  <c r="F85"/>
  <c r="F86"/>
  <c r="H86" s="1"/>
  <c r="I86" s="1"/>
  <c r="F87"/>
  <c r="F88"/>
  <c r="H88" s="1"/>
  <c r="F89"/>
  <c r="F90"/>
  <c r="H90" s="1"/>
  <c r="I90" s="1"/>
  <c r="F91"/>
  <c r="H91" s="1"/>
  <c r="F92"/>
  <c r="I92" s="1"/>
  <c r="F93"/>
  <c r="H93" s="1"/>
  <c r="F94"/>
  <c r="H94" s="1"/>
  <c r="I94" s="1"/>
  <c r="F95"/>
  <c r="F96"/>
  <c r="F97"/>
  <c r="F98"/>
  <c r="F99"/>
  <c r="I99" s="1"/>
  <c r="F100"/>
  <c r="H100" s="1"/>
  <c r="F101"/>
  <c r="F102"/>
  <c r="H102" s="1"/>
  <c r="I102" s="1"/>
  <c r="F103"/>
  <c r="H103" s="1"/>
  <c r="I103" s="1"/>
  <c r="F104"/>
  <c r="H104" s="1"/>
  <c r="I104" s="1"/>
  <c r="F105"/>
  <c r="H105" s="1"/>
  <c r="F106"/>
  <c r="F107"/>
  <c r="F18"/>
  <c r="H18" s="1"/>
  <c r="F177" i="9" l="1"/>
  <c r="I88"/>
  <c r="I89"/>
  <c r="I51"/>
  <c r="I47"/>
  <c r="I48"/>
  <c r="I41" i="8"/>
  <c r="I37"/>
  <c r="H28" i="5"/>
  <c r="I28" s="1"/>
  <c r="H30"/>
  <c r="I30" s="1"/>
  <c r="F33"/>
  <c r="I51" i="4"/>
  <c r="I52"/>
  <c r="H44" i="2"/>
  <c r="I44" s="1"/>
  <c r="H36"/>
  <c r="I36" s="1"/>
  <c r="H48"/>
  <c r="I48" s="1"/>
  <c r="H40"/>
  <c r="I40" s="1"/>
  <c r="F117" i="1"/>
  <c r="I105"/>
  <c r="I100"/>
  <c r="I93"/>
  <c r="I91"/>
  <c r="I88"/>
  <c r="H87"/>
  <c r="I87" s="1"/>
  <c r="H85"/>
  <c r="I85" s="1"/>
  <c r="I84"/>
  <c r="H83"/>
  <c r="I83" s="1"/>
  <c r="I80"/>
  <c r="I79"/>
  <c r="I77"/>
  <c r="I72"/>
  <c r="H71"/>
  <c r="I71" s="1"/>
  <c r="I68"/>
  <c r="I64"/>
  <c r="H51"/>
  <c r="I51" s="1"/>
  <c r="I49"/>
  <c r="H48"/>
  <c r="I48" s="1"/>
  <c r="H47"/>
  <c r="I47" s="1"/>
  <c r="I45"/>
  <c r="H44"/>
  <c r="I44" s="1"/>
  <c r="I41"/>
  <c r="H39"/>
  <c r="I39" s="1"/>
  <c r="I36"/>
  <c r="I35"/>
  <c r="I33"/>
  <c r="I32"/>
  <c r="I31"/>
  <c r="H31"/>
  <c r="I28"/>
  <c r="I27"/>
  <c r="H25"/>
  <c r="I25" s="1"/>
  <c r="H24"/>
  <c r="I24" s="1"/>
  <c r="I23"/>
  <c r="I22"/>
  <c r="H22"/>
  <c r="H21"/>
  <c r="F131" i="9"/>
  <c r="H140"/>
  <c r="I144"/>
  <c r="H156"/>
  <c r="I156" s="1"/>
  <c r="I147"/>
  <c r="I148"/>
  <c r="I163"/>
  <c r="I176"/>
  <c r="I151"/>
  <c r="I152"/>
  <c r="I167"/>
  <c r="I168"/>
  <c r="H100"/>
  <c r="H143"/>
  <c r="I143" s="1"/>
  <c r="I155"/>
  <c r="H159"/>
  <c r="I159" s="1"/>
  <c r="I171"/>
  <c r="H173"/>
  <c r="I173" s="1"/>
  <c r="I172"/>
  <c r="I142"/>
  <c r="I146"/>
  <c r="I150"/>
  <c r="I154"/>
  <c r="I158"/>
  <c r="I162"/>
  <c r="I166"/>
  <c r="I170"/>
  <c r="I60"/>
  <c r="H129"/>
  <c r="I129" s="1"/>
  <c r="H125"/>
  <c r="I125" s="1"/>
  <c r="H121"/>
  <c r="I121" s="1"/>
  <c r="H117"/>
  <c r="I117" s="1"/>
  <c r="H113"/>
  <c r="I113" s="1"/>
  <c r="H109"/>
  <c r="I109" s="1"/>
  <c r="H105"/>
  <c r="I105" s="1"/>
  <c r="H101"/>
  <c r="I101" s="1"/>
  <c r="I127"/>
  <c r="I123"/>
  <c r="I119"/>
  <c r="I115"/>
  <c r="I111"/>
  <c r="I107"/>
  <c r="I103"/>
  <c r="H130"/>
  <c r="I130" s="1"/>
  <c r="H126"/>
  <c r="I126" s="1"/>
  <c r="H122"/>
  <c r="I122" s="1"/>
  <c r="H118"/>
  <c r="I118" s="1"/>
  <c r="H114"/>
  <c r="I114" s="1"/>
  <c r="H110"/>
  <c r="I110" s="1"/>
  <c r="H106"/>
  <c r="I106" s="1"/>
  <c r="H102"/>
  <c r="I102" s="1"/>
  <c r="I128"/>
  <c r="I124"/>
  <c r="I120"/>
  <c r="I116"/>
  <c r="I112"/>
  <c r="I108"/>
  <c r="I104"/>
  <c r="I86"/>
  <c r="F91"/>
  <c r="F53"/>
  <c r="F92" s="1"/>
  <c r="H82"/>
  <c r="I82" s="1"/>
  <c r="I90"/>
  <c r="I77"/>
  <c r="I78"/>
  <c r="I81"/>
  <c r="H85"/>
  <c r="I64"/>
  <c r="I68"/>
  <c r="I72"/>
  <c r="I76"/>
  <c r="I80"/>
  <c r="I84"/>
  <c r="I65"/>
  <c r="I69"/>
  <c r="I73"/>
  <c r="I20"/>
  <c r="I28"/>
  <c r="I36"/>
  <c r="I44"/>
  <c r="I22"/>
  <c r="I30"/>
  <c r="I38"/>
  <c r="I46"/>
  <c r="H18"/>
  <c r="I24"/>
  <c r="I40"/>
  <c r="I26"/>
  <c r="I34"/>
  <c r="I42"/>
  <c r="I21"/>
  <c r="I18"/>
  <c r="H25"/>
  <c r="I25" s="1"/>
  <c r="H29"/>
  <c r="I29" s="1"/>
  <c r="H33"/>
  <c r="I33" s="1"/>
  <c r="H37"/>
  <c r="I37" s="1"/>
  <c r="I19"/>
  <c r="I23"/>
  <c r="I27"/>
  <c r="I31"/>
  <c r="I35"/>
  <c r="I39"/>
  <c r="I43"/>
  <c r="F45" i="8"/>
  <c r="I30"/>
  <c r="I42"/>
  <c r="I32"/>
  <c r="I44"/>
  <c r="I24"/>
  <c r="I20"/>
  <c r="I26"/>
  <c r="I34"/>
  <c r="I28"/>
  <c r="I36"/>
  <c r="F37" i="7"/>
  <c r="I19"/>
  <c r="I27"/>
  <c r="I35"/>
  <c r="I29"/>
  <c r="I23"/>
  <c r="H25"/>
  <c r="I25" s="1"/>
  <c r="I31"/>
  <c r="H33"/>
  <c r="I33" s="1"/>
  <c r="I22" i="8"/>
  <c r="H18"/>
  <c r="H45" s="1"/>
  <c r="I19"/>
  <c r="I23"/>
  <c r="I27"/>
  <c r="I31"/>
  <c r="I35"/>
  <c r="I43"/>
  <c r="H24" i="7"/>
  <c r="I24" s="1"/>
  <c r="H28"/>
  <c r="I28" s="1"/>
  <c r="H32"/>
  <c r="I32" s="1"/>
  <c r="H36"/>
  <c r="I36" s="1"/>
  <c r="I22"/>
  <c r="I26"/>
  <c r="I30"/>
  <c r="I34"/>
  <c r="H18"/>
  <c r="H18" i="5"/>
  <c r="I18" s="1"/>
  <c r="I26"/>
  <c r="I20"/>
  <c r="I31"/>
  <c r="I22"/>
  <c r="H24"/>
  <c r="I24" s="1"/>
  <c r="I21"/>
  <c r="H25"/>
  <c r="I25" s="1"/>
  <c r="H32"/>
  <c r="I32" s="1"/>
  <c r="I19"/>
  <c r="I23"/>
  <c r="I29" i="6"/>
  <c r="H20"/>
  <c r="I20" s="1"/>
  <c r="I21"/>
  <c r="H24"/>
  <c r="I24" s="1"/>
  <c r="I25"/>
  <c r="H28"/>
  <c r="I28" s="1"/>
  <c r="I22"/>
  <c r="H18"/>
  <c r="I18" s="1"/>
  <c r="I19"/>
  <c r="I23"/>
  <c r="I26" i="4"/>
  <c r="I34"/>
  <c r="I28"/>
  <c r="I36"/>
  <c r="I44"/>
  <c r="I20"/>
  <c r="I22"/>
  <c r="I30"/>
  <c r="I38"/>
  <c r="I24"/>
  <c r="I32"/>
  <c r="I40"/>
  <c r="I53"/>
  <c r="I48"/>
  <c r="F54"/>
  <c r="I18"/>
  <c r="H21"/>
  <c r="I21" s="1"/>
  <c r="H25"/>
  <c r="I25" s="1"/>
  <c r="H29"/>
  <c r="I29" s="1"/>
  <c r="H33"/>
  <c r="I33" s="1"/>
  <c r="H37"/>
  <c r="I37" s="1"/>
  <c r="H41"/>
  <c r="I41" s="1"/>
  <c r="H45"/>
  <c r="I45" s="1"/>
  <c r="I19"/>
  <c r="I23"/>
  <c r="I27"/>
  <c r="I31"/>
  <c r="I35"/>
  <c r="I39"/>
  <c r="I43"/>
  <c r="I50"/>
  <c r="F51" i="2"/>
  <c r="I20"/>
  <c r="I28"/>
  <c r="I22"/>
  <c r="I30"/>
  <c r="H18"/>
  <c r="I18" s="1"/>
  <c r="I32"/>
  <c r="I26"/>
  <c r="I34"/>
  <c r="H21"/>
  <c r="H25"/>
  <c r="I25" s="1"/>
  <c r="H29"/>
  <c r="I29" s="1"/>
  <c r="H33"/>
  <c r="I33" s="1"/>
  <c r="I19" i="1"/>
  <c r="I18"/>
  <c r="I21" l="1"/>
  <c r="I140" i="9"/>
  <c r="I177" s="1"/>
  <c r="H177"/>
  <c r="H131"/>
  <c r="I100"/>
  <c r="I131" s="1"/>
  <c r="F93"/>
  <c r="F132" s="1"/>
  <c r="F133" s="1"/>
  <c r="F178" s="1"/>
  <c r="F179" s="1"/>
  <c r="I85"/>
  <c r="I91" s="1"/>
  <c r="H91"/>
  <c r="H53"/>
  <c r="H92" s="1"/>
  <c r="I53"/>
  <c r="I92" s="1"/>
  <c r="H37" i="7"/>
  <c r="I18" i="8"/>
  <c r="I45" s="1"/>
  <c r="I18" i="7"/>
  <c r="I37" s="1"/>
  <c r="I33" i="5"/>
  <c r="H33"/>
  <c r="I30" i="6"/>
  <c r="H30"/>
  <c r="H54" i="4"/>
  <c r="I54"/>
  <c r="H51" i="2"/>
  <c r="I21"/>
  <c r="I51" s="1"/>
  <c r="I93" i="9" l="1"/>
  <c r="I132" s="1"/>
  <c r="I133" s="1"/>
  <c r="I178" s="1"/>
  <c r="I179" s="1"/>
  <c r="H93"/>
  <c r="H132" s="1"/>
  <c r="H133" s="1"/>
  <c r="H178" s="1"/>
  <c r="H179" s="1"/>
</calcChain>
</file>

<file path=xl/sharedStrings.xml><?xml version="1.0" encoding="utf-8"?>
<sst xmlns="http://schemas.openxmlformats.org/spreadsheetml/2006/main" count="978" uniqueCount="348">
  <si>
    <t>Lp.</t>
  </si>
  <si>
    <t>Asortyment</t>
  </si>
  <si>
    <t>Ilość</t>
  </si>
  <si>
    <t>Jedn. miary</t>
  </si>
  <si>
    <t>Cena jedn. Netto w  zł</t>
  </si>
  <si>
    <t>Stawka VAT</t>
  </si>
  <si>
    <t>Cukier kryształ (1kg)</t>
  </si>
  <si>
    <t>Kg</t>
  </si>
  <si>
    <t>Cukier puder (0,5kg)</t>
  </si>
  <si>
    <t>Szt.</t>
  </si>
  <si>
    <t>Cukier waniliowy 16g</t>
  </si>
  <si>
    <t>Kakao 100g</t>
  </si>
  <si>
    <t>Czekolada typu Alpen Gold 100g, zawartość masy kakaowej min 21%</t>
  </si>
  <si>
    <t>Kawa zbożowa Inka 150g</t>
  </si>
  <si>
    <t>Ocet spirytusowy 10% 0,5 l</t>
  </si>
  <si>
    <t>Musztarda 180g</t>
  </si>
  <si>
    <t>Musztarda ok. 1kg op.- plastik. Przystosowane do wyciskania</t>
  </si>
  <si>
    <t>Sos tatarski 280g</t>
  </si>
  <si>
    <t>Pieprz czarny miel.20g</t>
  </si>
  <si>
    <t>Pieprz ziołowy 20g</t>
  </si>
  <si>
    <t>Liście laurowe 10g</t>
  </si>
  <si>
    <t>Majeranek 10g</t>
  </si>
  <si>
    <t>Mąka pszenna 1 kg typ  500</t>
  </si>
  <si>
    <t>Mąka pszenna 1 kg  typ 450</t>
  </si>
  <si>
    <t>Mąka ziemniaczana 1kg</t>
  </si>
  <si>
    <t>Papryka miel. ostr. 20g</t>
  </si>
  <si>
    <t>Ryż biały 1 kg</t>
  </si>
  <si>
    <t>Papryka miel. słodka 20g</t>
  </si>
  <si>
    <t>Kwasek cytr. 20g</t>
  </si>
  <si>
    <t>Koncentrat barszczu  min.370g, 300ml</t>
  </si>
  <si>
    <t>Kg.</t>
  </si>
  <si>
    <t xml:space="preserve">Seler konser. sałatka 300g </t>
  </si>
  <si>
    <t>Czosnek granul. 20g</t>
  </si>
  <si>
    <t>Koncentrat pomid. 30% 980g kl. I</t>
  </si>
  <si>
    <t>Przyprawa warzywna typu Warzywko 200g – warzywa suszone min 15%</t>
  </si>
  <si>
    <t>Groszek konser.2650  masa po odcieku min 1540g kl.I</t>
  </si>
  <si>
    <t>Fasola czerw. 2600g masa po odcieku min 1300g kl. I</t>
  </si>
  <si>
    <t>Keczup ok. 1kg op. plastik. przystosowane do wyciskania</t>
  </si>
  <si>
    <t xml:space="preserve">Kukurydza konser. 2500g masa po odcieku min 1430g kl. I     </t>
  </si>
  <si>
    <t>Ogórki konser. 900g po odcieku min 430g</t>
  </si>
  <si>
    <t>Ćwikła  300g</t>
  </si>
  <si>
    <t>Jabłka prażone 810g</t>
  </si>
  <si>
    <t>Olej z pierw. tłoczenia rafinowany na zimno typu Kujawski 1 l</t>
  </si>
  <si>
    <t>Sól warzona jodow. 1 kg</t>
  </si>
  <si>
    <t xml:space="preserve">Miód natur. 25g </t>
  </si>
  <si>
    <t>Dżem 25g, min 40g owoców w 100g produktu smaki –mix</t>
  </si>
  <si>
    <t>Dżem 980 g słoik, smaki wiśnia, truskawka, czarna porzeczka, min 40g owoców w 100g produktu</t>
  </si>
  <si>
    <t>Szt</t>
  </si>
  <si>
    <t>Majonez op.ok. 1kg plast. przyst. do wyciskania</t>
  </si>
  <si>
    <t>Sos do hamburgerów op ok. 1kg plast. przyst. do wycisk.</t>
  </si>
  <si>
    <t xml:space="preserve">Płatki kukur. 1000g </t>
  </si>
  <si>
    <t xml:space="preserve">Chrupki- pszenica w miodzie 500g </t>
  </si>
  <si>
    <t>Pasztet podlas. 155g – min 39% masy mięsnej</t>
  </si>
  <si>
    <t>Pasztet podlas. 50g – min 39%  masy mięsnej</t>
  </si>
  <si>
    <t>Olej uniwersalny 1l</t>
  </si>
  <si>
    <t>Kasza pęczak 0,5 lub 1kg</t>
  </si>
  <si>
    <t>Baton typu Lion</t>
  </si>
  <si>
    <t>Gulasz ang. 110g  min 41%masy mięsnej</t>
  </si>
  <si>
    <t>Ser topiony mix-krążek (8 x 25g) kl. Hochland</t>
  </si>
  <si>
    <t>Kasza jęczmienna średnia op.0,5 lub 1kg</t>
  </si>
  <si>
    <t>Kasza gryczana op.0,5 lub 1kg</t>
  </si>
  <si>
    <t>Kasza jaglana op. 0,5 lub1kg</t>
  </si>
  <si>
    <t>Makaron zacierka 0,25kg</t>
  </si>
  <si>
    <t>Ser sałatkowy typu feta 270g</t>
  </si>
  <si>
    <t>Zioła prowansalskie 10g</t>
  </si>
  <si>
    <t>Tymianek 15g</t>
  </si>
  <si>
    <t>Brzoskwinia w syropie 820g</t>
  </si>
  <si>
    <t>Śliwka suszona 100 - 500g b/ pestek</t>
  </si>
  <si>
    <t>Rodzynki 100 – 500g</t>
  </si>
  <si>
    <t>Bazylia 10g</t>
  </si>
  <si>
    <t>Oregano 10g</t>
  </si>
  <si>
    <t>Fasola „Jaś”- średni 5kg</t>
  </si>
  <si>
    <t>Fasola drobna 5kg</t>
  </si>
  <si>
    <t>Groch łuszcz. 5kg</t>
  </si>
  <si>
    <t>Przyprawa do ziemniaków 20g</t>
  </si>
  <si>
    <t>Rozmaryn 10g</t>
  </si>
  <si>
    <t>Powidła śliwkowe 280g</t>
  </si>
  <si>
    <t>Sos czekoladowy  op. ok. 1kg przyst.  do wyciskania</t>
  </si>
  <si>
    <t>Sos deserowy toffi op ok. 1 kg przyst. do wyciskania</t>
  </si>
  <si>
    <t>Morela suszona do 500g</t>
  </si>
  <si>
    <t>Szczaw konserwowy 300g kl. I krojone liście</t>
  </si>
  <si>
    <t>Konserwa rybna 125g w oleju szprot min 60% ryby</t>
  </si>
  <si>
    <t>Konserwa rybna 125g w pomidorach szprot  min 60% ryby</t>
  </si>
  <si>
    <t>Tuńczyk w oleju kawałki op. 1880g po odcieku 1300g</t>
  </si>
  <si>
    <t>Sok w kartonikach 0,2l</t>
  </si>
  <si>
    <t>Sok jabłko, pomarańcz, czarna porzeczka – op. 2l</t>
  </si>
  <si>
    <t>Pomidory konserwowe 400g</t>
  </si>
  <si>
    <t>Cząber 15g</t>
  </si>
  <si>
    <t>Pieczarki konserwowe – op.0,9l masa po odcieku 450g</t>
  </si>
  <si>
    <t>Chrzan – op. 300 g</t>
  </si>
  <si>
    <t xml:space="preserve">Budyń op. 1,0kg </t>
  </si>
  <si>
    <t>Cebula smażona suszona opakowanie gastronomiczne</t>
  </si>
  <si>
    <t>Syropy owocowe typu   Herbapol 6,5kg/4,96l  na bazie natural. soków owocowych</t>
  </si>
  <si>
    <t xml:space="preserve">Wartość netto </t>
  </si>
  <si>
    <t>Wartość brutto</t>
  </si>
  <si>
    <t>Producent i  marka  produktu proponowanego</t>
  </si>
  <si>
    <r>
      <t xml:space="preserve">Wafel Princessa 37g </t>
    </r>
    <r>
      <rPr>
        <vertAlign val="superscript"/>
        <sz val="11"/>
        <color theme="1"/>
        <rFont val="Times New Roman"/>
        <family val="1"/>
        <charset val="238"/>
      </rPr>
      <t>+</t>
    </r>
    <r>
      <rPr>
        <vertAlign val="subscript"/>
        <sz val="11"/>
        <color theme="1"/>
        <rFont val="Times New Roman"/>
        <family val="1"/>
        <charset val="238"/>
      </rPr>
      <t xml:space="preserve">- </t>
    </r>
    <r>
      <rPr>
        <sz val="11"/>
        <color theme="1"/>
        <rFont val="Times New Roman"/>
        <family val="1"/>
        <charset val="238"/>
      </rPr>
      <t>2g</t>
    </r>
  </si>
  <si>
    <t>Herbata gran. 90g typu Saga</t>
  </si>
  <si>
    <t>Papryka konser.-ćwiartki kl. I 900ml po odcieku min 405g</t>
  </si>
  <si>
    <t>Chrupki- kulecz. czekolad. 250g.</t>
  </si>
  <si>
    <t>Ziarno słonecznika 200g prażone łuskane</t>
  </si>
  <si>
    <t>Wartość VAT</t>
  </si>
  <si>
    <r>
      <t>(</t>
    </r>
    <r>
      <rPr>
        <sz val="8"/>
        <color theme="1"/>
        <rFont val="Arial"/>
        <family val="2"/>
        <charset val="238"/>
      </rPr>
      <t>Pieczęć Wykonawcy)</t>
    </r>
  </si>
  <si>
    <t>Podane w treści nazwy pochodzenia artykułów nie są bezwzględnie obowiązujące dopuszcza się artykuły równoważne jakościowe lub lepsze.</t>
  </si>
  <si>
    <t>Wykaz produktów</t>
  </si>
  <si>
    <t>Ilość towaru w wykazie może ulec zmianie</t>
  </si>
  <si>
    <t>Zamówienie „A”</t>
  </si>
  <si>
    <t xml:space="preserve">Słownie razem wartość zamówienia „A” w zł brutto </t>
  </si>
  <si>
    <t>…………………………………………………………………………………………………………………………………………</t>
  </si>
  <si>
    <t>Podpis(y)</t>
  </si>
  <si>
    <r>
      <t>Załącznik Nr 2</t>
    </r>
    <r>
      <rPr>
        <sz val="11"/>
        <color theme="1"/>
        <rFont val="Calibri"/>
        <family val="2"/>
        <charset val="238"/>
        <scheme val="minor"/>
      </rPr>
      <t xml:space="preserve"> – SIWZ</t>
    </r>
  </si>
  <si>
    <t>……………………………………………………………..</t>
  </si>
  <si>
    <t xml:space="preserve">Razem                                                                           ∑ Wi </t>
  </si>
  <si>
    <t>Zamówienie „B”</t>
  </si>
  <si>
    <t>Makaron rurki 2- 3kg, 100% pszenica durum  typu Knorr</t>
  </si>
  <si>
    <t>kg</t>
  </si>
  <si>
    <t>Makaron nitki cięte 2-3 kg, 100% pszenica durum typu Knorr</t>
  </si>
  <si>
    <t>Majonez typu Hellman’s lub Winiary 3 l</t>
  </si>
  <si>
    <t>szt.</t>
  </si>
  <si>
    <t>Przyprawa do zup i potraw w płynie 0,86l =1,04kg typu  Knorr</t>
  </si>
  <si>
    <t>Zupa cebulowa 1 kg wydaj. 22l typu Knorr</t>
  </si>
  <si>
    <t>Fix do potraw chińskich 0,7 kg- wydaj. 5l typu  Knorr</t>
  </si>
  <si>
    <t>Sos grzybowy 0,9kg- wydaj. 10l typu Knorrr</t>
  </si>
  <si>
    <t>Marynata Premium do wieprzowiny  0,75 kg typu Knorr</t>
  </si>
  <si>
    <t>Sos  napoli ( do spaghetti) 1,0 kg- wydaj. 5l kg typu Knorr</t>
  </si>
  <si>
    <t>Sos bolognese (do spaghetti) 1,1 kg-wydaj. 6,5l typu Knorr</t>
  </si>
  <si>
    <t>Musztarda 3kg typu Hellmanns</t>
  </si>
  <si>
    <t>Sos węgierski 1,2 kg- wydaj. 10l typu Knorr</t>
  </si>
  <si>
    <t>Makaron muszelki 2-3 kg, 100% pszenica durum  typu Knorr</t>
  </si>
  <si>
    <t>Makaron łazanki 2-3 kg, 100% pszenica durum typu Knorr</t>
  </si>
  <si>
    <t>Delikat do drobiu 0,6 kg typu Knorr</t>
  </si>
  <si>
    <t>Sos sałatkowy ogrodowy 0,7 kg – wydaj. 6l typu Knorr</t>
  </si>
  <si>
    <t>Sos sałatkowy włoski 0,7 kg- wydaj 6l typu. Knorr</t>
  </si>
  <si>
    <t>Sos sałatkowy koperkowy 0,8 kg – wydaj 10l typu Knorr</t>
  </si>
  <si>
    <t>Sos carbonara 1 kg –wydaj. 5l typu Knnor</t>
  </si>
  <si>
    <t>Sos miodowo –musztardowy 1 l do wyciskania typu Knorr</t>
  </si>
  <si>
    <t>Ryż długoziarnisty sałatkowy, paraboliczny  5 kg</t>
  </si>
  <si>
    <t>Sos tysiąca wysp 1 l do wyciskania typu Knorr</t>
  </si>
  <si>
    <t>Rosół drobiowy –kostki op. gastronom. typu Bullo</t>
  </si>
  <si>
    <t>Rosół wołowy –kostki op. gastronom. typu Bullo</t>
  </si>
  <si>
    <t>Delikat do ryb 0,6 kg typu Knorr</t>
  </si>
  <si>
    <t>Delikat do mięs 0,7 kg typu Knorr</t>
  </si>
  <si>
    <t xml:space="preserve">Słownie razem wartość zamówienia „B” w zł brutto </t>
  </si>
  <si>
    <t>Zamówienie „C”</t>
  </si>
  <si>
    <t xml:space="preserve">Słownie razem wartość zamówienia „C” w zł brutto </t>
  </si>
  <si>
    <t>Szynka wp. b/k  (kulka )</t>
  </si>
  <si>
    <t>Szynka wp. b/k b/sk b/t</t>
  </si>
  <si>
    <t>Mięso mielone wp.-woł.</t>
  </si>
  <si>
    <t>Łopatka wp. b/k b/tłuszczu</t>
  </si>
  <si>
    <t>Schab z/k</t>
  </si>
  <si>
    <t>Schab b/k</t>
  </si>
  <si>
    <t>Boczek b/żeber,  b/skóry, sur.</t>
  </si>
  <si>
    <t>Kości schabowe(pokrze.)</t>
  </si>
  <si>
    <t>Karczek wp. b/k</t>
  </si>
  <si>
    <t>Słonina b/skóry</t>
  </si>
  <si>
    <t>Salceson wysokiej jakości</t>
  </si>
  <si>
    <t>Flaki woł. parzone, krojone</t>
  </si>
  <si>
    <t>Szynka wędzona niższej klasy</t>
  </si>
  <si>
    <t>Szynka  wędzona wyższej klasy</t>
  </si>
  <si>
    <t>Ogonówka</t>
  </si>
  <si>
    <t xml:space="preserve">Baleron </t>
  </si>
  <si>
    <t>Boczek lux b/żeb wędz.</t>
  </si>
  <si>
    <t>Szynka parzona</t>
  </si>
  <si>
    <t>Kości wędz.</t>
  </si>
  <si>
    <t>Kiełbasa zwyczajna</t>
  </si>
  <si>
    <t>Krakowska</t>
  </si>
  <si>
    <t>Kiełbasa szynkowa</t>
  </si>
  <si>
    <t>Kiełbasa łopatkowa</t>
  </si>
  <si>
    <t>Mortadela</t>
  </si>
  <si>
    <t>Pasztet z pieca</t>
  </si>
  <si>
    <t>Szynka delikatesowa</t>
  </si>
  <si>
    <t>Łopatka pieczona</t>
  </si>
  <si>
    <t>Kiełbasa wiejska</t>
  </si>
  <si>
    <t>Kiełbasa żywiecka</t>
  </si>
  <si>
    <t>Pieczeń rzymska</t>
  </si>
  <si>
    <t>Kiełbasa biała</t>
  </si>
  <si>
    <t>Smalec</t>
  </si>
  <si>
    <t>Zamówienie „D”</t>
  </si>
  <si>
    <t xml:space="preserve"> Ćwiartka kurczaka   </t>
  </si>
  <si>
    <t>Filety z kurczak surowy</t>
  </si>
  <si>
    <t>Noga kulinarna z kurczaka</t>
  </si>
  <si>
    <t>Pasztet pieczony drobiowy</t>
  </si>
  <si>
    <t>Baleron z indyka</t>
  </si>
  <si>
    <t>Szynka tyrol. drob.</t>
  </si>
  <si>
    <t>Polędwica drob. królewska</t>
  </si>
  <si>
    <t>Kurczak faszerowany z rodzynkami</t>
  </si>
  <si>
    <t>Rolada z kurczaka</t>
  </si>
  <si>
    <t>Filet z indyka wędzony</t>
  </si>
  <si>
    <t>Szynka drob.</t>
  </si>
  <si>
    <t xml:space="preserve">Słownie razem wartość zamówienia „D” w zł brutto </t>
  </si>
  <si>
    <t>Mleko 2% 1 l folia</t>
  </si>
  <si>
    <t>Śmietana 18% 1 l wiadro</t>
  </si>
  <si>
    <t>Śmietana 30% 1 l karton</t>
  </si>
  <si>
    <t>Masło 200g bez zawartości olejów roślinnych</t>
  </si>
  <si>
    <t>Twaróg kraj. półtłusty</t>
  </si>
  <si>
    <t>Serek  z przyprawami  typu „Ostrowia”</t>
  </si>
  <si>
    <t>Serek homo. z owocami 150g np. typu „ Seruś ” lub równoważny</t>
  </si>
  <si>
    <t>Serek homo. smakowy bez dodatków 150g</t>
  </si>
  <si>
    <t>Ser żółty (salami, puławski, rycki)</t>
  </si>
  <si>
    <t>Śmietana 22% 1 l wiadro</t>
  </si>
  <si>
    <t>szt</t>
  </si>
  <si>
    <t>Zamówienie „E”</t>
  </si>
  <si>
    <t xml:space="preserve">Słownie razem wartość zamówienia „E” w zł brutto </t>
  </si>
  <si>
    <t>……………………………………………………………………….</t>
  </si>
  <si>
    <t xml:space="preserve">Słownie razem wartość zamówienia „F” w zł brutto </t>
  </si>
  <si>
    <t>Zamówienie „F”</t>
  </si>
  <si>
    <t>Brokuł  op.2-2,5kg róże</t>
  </si>
  <si>
    <t>Fasolka szparag. cięta op.2-2,5kg</t>
  </si>
  <si>
    <t>Groszek zielony op.2-2,5kg</t>
  </si>
  <si>
    <t>Marchewka kostka op.2-2,5kg</t>
  </si>
  <si>
    <t>Marchewka z groszkiem op.2-2,5kg</t>
  </si>
  <si>
    <t>Włoszczyzna słupki op.2-2,5kg</t>
  </si>
  <si>
    <t>Bukiet warzyw op.2-2,5kg</t>
  </si>
  <si>
    <t>Mieszanka kompot.(b/śliwek) op.2-2,5kg</t>
  </si>
  <si>
    <t>Wiśnia b/pest. op.2-2,5kg</t>
  </si>
  <si>
    <t>Frytki op.2-2,5kgdd o pieca konwekcyj.</t>
  </si>
  <si>
    <t>Morszczuk filety b/s SHP</t>
  </si>
  <si>
    <t>Makrela  wędzona</t>
  </si>
  <si>
    <t>Filety śledziowe typ Matias</t>
  </si>
  <si>
    <t>Szpinak op.2,5kg</t>
  </si>
  <si>
    <t>Ser mozzarella wiórki op. 2kg</t>
  </si>
  <si>
    <t xml:space="preserve"> Truskawkaop. ok. 2,5kg</t>
  </si>
  <si>
    <t>Pyzy z mięsem op. ok. 0,45kg</t>
  </si>
  <si>
    <t>Chleb zwykły krojony 0,6kg</t>
  </si>
  <si>
    <t>Chleb razowy z ziarnem, krojony 0,6kg</t>
  </si>
  <si>
    <t>Bułka kopertówka 0,05</t>
  </si>
  <si>
    <t>Bułka grahamka 0,05</t>
  </si>
  <si>
    <t>Bułka maślana 0,10</t>
  </si>
  <si>
    <t xml:space="preserve"> szt</t>
  </si>
  <si>
    <t>Bułka siedlecka 0,05</t>
  </si>
  <si>
    <t>Bułka „węzełek” 0,05</t>
  </si>
  <si>
    <t>Bułka kukurydziana 0,05</t>
  </si>
  <si>
    <t>Bułka wieloziarnista 0,05</t>
  </si>
  <si>
    <t>Bułka kajzerka 0,05</t>
  </si>
  <si>
    <t>Cebularz 0,10</t>
  </si>
  <si>
    <t>Obwarzanek 0,10</t>
  </si>
  <si>
    <t>Rogal maślany 0,10</t>
  </si>
  <si>
    <t>Paluch z makiem 0,10</t>
  </si>
  <si>
    <t>Bułka parówka 0,35 nie krojona</t>
  </si>
  <si>
    <t>Paszteciki z kap. I pieczarkami</t>
  </si>
  <si>
    <t xml:space="preserve">Drożdżówka 0,09 </t>
  </si>
  <si>
    <t>Pączek 0,07</t>
  </si>
  <si>
    <t>Gniazdko 0,05</t>
  </si>
  <si>
    <t>Strucla makowa 0,50</t>
  </si>
  <si>
    <t>Zapiekanka 0,15</t>
  </si>
  <si>
    <t>Zamówienie „G”</t>
  </si>
  <si>
    <t xml:space="preserve">Słownie razem wartość zamówienia „G” w zł brutto </t>
  </si>
  <si>
    <t>Zamówienie „H” strona 1</t>
  </si>
  <si>
    <t>Ziemniaki (kalibrowane średnie)</t>
  </si>
  <si>
    <t>Koper</t>
  </si>
  <si>
    <t>pęczek</t>
  </si>
  <si>
    <t>Natka pietruszki</t>
  </si>
  <si>
    <t>Cebula</t>
  </si>
  <si>
    <t>Czosnek</t>
  </si>
  <si>
    <t>Pory</t>
  </si>
  <si>
    <t>Szczypior</t>
  </si>
  <si>
    <t>Marchew</t>
  </si>
  <si>
    <t>Pietruszka</t>
  </si>
  <si>
    <t>Selery</t>
  </si>
  <si>
    <t>Buraki</t>
  </si>
  <si>
    <t>Rzodkiewka</t>
  </si>
  <si>
    <t>Ogórki świeże</t>
  </si>
  <si>
    <t>Pomidory</t>
  </si>
  <si>
    <t>Kapusta biała</t>
  </si>
  <si>
    <t>Sałata</t>
  </si>
  <si>
    <t>Kapusta czerwona</t>
  </si>
  <si>
    <t>Kapusta włoska</t>
  </si>
  <si>
    <t xml:space="preserve">Kapusta pekińska </t>
  </si>
  <si>
    <t>Papryka</t>
  </si>
  <si>
    <t>Pieczarki</t>
  </si>
  <si>
    <t>Cytryny</t>
  </si>
  <si>
    <t>Jabłka</t>
  </si>
  <si>
    <t>Gruszki</t>
  </si>
  <si>
    <t>Ogórki kiszone</t>
  </si>
  <si>
    <t>Kapusta kiszona</t>
  </si>
  <si>
    <t>Jaja</t>
  </si>
  <si>
    <t>Cebula czerwona</t>
  </si>
  <si>
    <t>Sałata lodowa</t>
  </si>
  <si>
    <t>Banan</t>
  </si>
  <si>
    <t>Pomarańcze</t>
  </si>
  <si>
    <t>Mandarynki</t>
  </si>
  <si>
    <t>Zamówienie „H” strona 2</t>
  </si>
  <si>
    <t xml:space="preserve">                           Z Przeniesienia</t>
  </si>
  <si>
    <t xml:space="preserve">Razem                                                           </t>
  </si>
  <si>
    <t>Zamówienie „H” strona 3</t>
  </si>
  <si>
    <t>Ziemniaki (kalibrowane –średnie)</t>
  </si>
  <si>
    <t xml:space="preserve">Banany </t>
  </si>
  <si>
    <t xml:space="preserve">Słownie razem wartość zamówienia „H” w zł brutto </t>
  </si>
  <si>
    <t>Zamówienie „H” strona 4</t>
  </si>
  <si>
    <t>Banany</t>
  </si>
  <si>
    <t>Ziemniaki młode</t>
  </si>
  <si>
    <t>Truskawki</t>
  </si>
  <si>
    <t>Kapusta młoda</t>
  </si>
  <si>
    <t>Botwina</t>
  </si>
  <si>
    <t>Dnia 20.05.2015</t>
  </si>
  <si>
    <t>BS/ZP-1/2015</t>
  </si>
  <si>
    <t>Ziele ang. 15g ziarno</t>
  </si>
  <si>
    <t>Grzyby suszone (podgrzybek)</t>
  </si>
  <si>
    <t>Ananas puszka 565g kostka</t>
  </si>
  <si>
    <t>Ser topiony bez zawartości olejów roślinnych kl Hochland 100g</t>
  </si>
  <si>
    <t>Tzatzyki op. gastronomiczne typu Prymat 1 kg</t>
  </si>
  <si>
    <t>Oliwki 900g b/pestek krojone</t>
  </si>
  <si>
    <t>Kminek 10g ziarno</t>
  </si>
  <si>
    <t>Gałka muszkatałowa 15g mielona</t>
  </si>
  <si>
    <t>Suszone jabłka</t>
  </si>
  <si>
    <t>Suszone gruszki</t>
  </si>
  <si>
    <t>Ser w kostkach sałatkowy w zalewie wiadro 3,4 masa netto 2kg zaw tłuszczu 9% typu Ser Fevita Mlekowity</t>
  </si>
  <si>
    <t xml:space="preserve">             - zł</t>
  </si>
  <si>
    <t xml:space="preserve">                       -zł</t>
  </si>
  <si>
    <t>Makaron świderki 2-3 kg, 100% pszenica durum  typu .Knorr</t>
  </si>
  <si>
    <t xml:space="preserve">Makaron  spaghetti 2-3 kg, 100% pszenica durum  typu Knorr </t>
  </si>
  <si>
    <t>Makaron kokardki 2-3 kg, 100% pszenica durum  typu Knorr</t>
  </si>
  <si>
    <t xml:space="preserve">Keczup 5,5 kg typu Tortex </t>
  </si>
  <si>
    <t>Delikat Gyros 0,5 kg typu Knorr</t>
  </si>
  <si>
    <t>Barszcz czerwony 1,4 kg –wydaj. 22 l  typu Knorr</t>
  </si>
  <si>
    <t>Puree ziemniaczane a 0,85 kg</t>
  </si>
  <si>
    <t>BS / ZP- 1/ 2015</t>
  </si>
  <si>
    <t>Wołowina b/k- kark</t>
  </si>
  <si>
    <t>Kiełbasa cienka wyższej jakości typu toruńska, śląska, podlaska</t>
  </si>
  <si>
    <t>Parówki z szynki wp</t>
  </si>
  <si>
    <t>Mielonka śniadaniowa</t>
  </si>
  <si>
    <t>Porcja rosołowa ze skrzydełkami</t>
  </si>
  <si>
    <t>Jogurt naturalny 400g</t>
  </si>
  <si>
    <t>Jogurt owocowy 150g</t>
  </si>
  <si>
    <t>Śmietana 24% op. 1l wiadro</t>
  </si>
  <si>
    <t>Serek typu „rarytas“ plastry</t>
  </si>
  <si>
    <t>Serek typu „wiejski“</t>
  </si>
  <si>
    <t>Kalafior op.2-2,5kg róże</t>
  </si>
  <si>
    <t>Mintaj  filet  b/s IQF (kostka)</t>
  </si>
  <si>
    <t>Bułka tarta op.0,5kg(bez domieszki chleba)</t>
  </si>
  <si>
    <t>Ciasto typu szarlotka, sernik lub inne tortowe 0,08</t>
  </si>
  <si>
    <t>Ciasto typu keks, piernik, babka piaskowa</t>
  </si>
  <si>
    <t>Drożdżówka francuska z różnym nadzieniem</t>
  </si>
  <si>
    <t xml:space="preserve">Chleb wieloziarnisty 0,6 kg </t>
  </si>
  <si>
    <t xml:space="preserve">szt. </t>
  </si>
  <si>
    <t>Bułka parówka 0,35 krojona</t>
  </si>
  <si>
    <t>Wykaz produktów– dostawa w okresie od m-ca września 2015r. do października 2015r.</t>
  </si>
  <si>
    <t>Wykaz produktów– dostawa w okresie od m-ca listopada 2015r. do grudnia 2015r.</t>
  </si>
  <si>
    <t>Wykaz produktów– dostawa w okresie od m-ca stycznia 2016r. do marca 2016r.</t>
  </si>
  <si>
    <t>Wykaz produktów– dostawa w okresie od m-ca kwietnia  2016r. do sierpnia 2016r.</t>
  </si>
  <si>
    <t>Jaja  M</t>
  </si>
  <si>
    <t xml:space="preserve">Ogórki małosolne </t>
  </si>
  <si>
    <t>Cebula cukrowa</t>
  </si>
  <si>
    <t>Cukinia</t>
  </si>
  <si>
    <t>Nektarynki</t>
  </si>
  <si>
    <t>Jaja M</t>
  </si>
  <si>
    <t>Ziemniaki(kal średnie)</t>
  </si>
  <si>
    <t>Ogórek małosolny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</si>
</sst>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1"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vertAlign val="subscript"/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/>
    <xf numFmtId="0" fontId="1" fillId="0" borderId="1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left" vertical="top" wrapText="1" inden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0" fillId="0" borderId="0" xfId="0" applyAlignment="1" applyProtection="1">
      <alignment horizontal="center" vertical="center"/>
      <protection locked="0"/>
    </xf>
    <xf numFmtId="44" fontId="4" fillId="0" borderId="2" xfId="0" applyNumberFormat="1" applyFont="1" applyBorder="1" applyAlignment="1" applyProtection="1">
      <alignment horizontal="center" vertical="center" wrapText="1"/>
      <protection locked="0"/>
    </xf>
    <xf numFmtId="9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horizontal="left" vertical="center" wrapText="1"/>
    </xf>
    <xf numFmtId="0" fontId="4" fillId="2" borderId="7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44" fontId="4" fillId="2" borderId="2" xfId="0" applyNumberFormat="1" applyFont="1" applyFill="1" applyBorder="1" applyAlignment="1" applyProtection="1">
      <alignment horizontal="center" vertical="center" wrapText="1"/>
    </xf>
    <xf numFmtId="44" fontId="4" fillId="2" borderId="1" xfId="0" applyNumberFormat="1" applyFont="1" applyFill="1" applyBorder="1" applyAlignment="1" applyProtection="1">
      <alignment vertical="center" wrapText="1"/>
    </xf>
    <xf numFmtId="44" fontId="4" fillId="2" borderId="1" xfId="0" applyNumberFormat="1" applyFont="1" applyFill="1" applyBorder="1" applyAlignment="1" applyProtection="1">
      <alignment horizontal="center" vertical="center" wrapText="1"/>
    </xf>
    <xf numFmtId="44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44" fontId="4" fillId="0" borderId="6" xfId="0" applyNumberFormat="1" applyFont="1" applyBorder="1" applyAlignment="1" applyProtection="1">
      <alignment horizontal="center" vertical="center" wrapText="1"/>
      <protection locked="0"/>
    </xf>
    <xf numFmtId="9" fontId="4" fillId="0" borderId="6" xfId="0" applyNumberFormat="1" applyFont="1" applyBorder="1" applyAlignment="1" applyProtection="1">
      <alignment horizontal="center" vertical="center" wrapText="1"/>
      <protection locked="0"/>
    </xf>
    <xf numFmtId="0" fontId="0" fillId="3" borderId="0" xfId="0" applyFill="1" applyAlignment="1">
      <alignment horizontal="center" vertical="center"/>
    </xf>
    <xf numFmtId="0" fontId="8" fillId="3" borderId="0" xfId="0" applyFont="1" applyFill="1"/>
    <xf numFmtId="0" fontId="7" fillId="3" borderId="0" xfId="0" applyFont="1" applyFill="1" applyAlignment="1">
      <alignment horizontal="center" vertical="center"/>
    </xf>
    <xf numFmtId="0" fontId="0" fillId="3" borderId="0" xfId="0" applyFill="1"/>
    <xf numFmtId="0" fontId="7" fillId="3" borderId="0" xfId="0" applyFont="1" applyFill="1"/>
    <xf numFmtId="0" fontId="4" fillId="2" borderId="13" xfId="0" applyFont="1" applyFill="1" applyBorder="1" applyAlignment="1" applyProtection="1">
      <alignment horizontal="center" vertical="center" wrapText="1"/>
    </xf>
    <xf numFmtId="44" fontId="4" fillId="0" borderId="5" xfId="0" applyNumberFormat="1" applyFont="1" applyBorder="1" applyAlignment="1" applyProtection="1">
      <alignment horizontal="center" vertical="center" wrapText="1"/>
      <protection locked="0"/>
    </xf>
    <xf numFmtId="9" fontId="4" fillId="0" borderId="5" xfId="0" applyNumberFormat="1" applyFont="1" applyBorder="1" applyAlignment="1" applyProtection="1">
      <alignment horizontal="center" vertical="center" wrapText="1"/>
      <protection locked="0"/>
    </xf>
    <xf numFmtId="9" fontId="4" fillId="0" borderId="1" xfId="0" applyNumberFormat="1" applyFont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>
      <alignment horizontal="center"/>
    </xf>
    <xf numFmtId="44" fontId="4" fillId="3" borderId="0" xfId="0" applyNumberFormat="1" applyFont="1" applyFill="1" applyBorder="1" applyAlignment="1" applyProtection="1">
      <alignment vertical="center" wrapText="1"/>
    </xf>
    <xf numFmtId="9" fontId="4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>
      <alignment horizontal="left" vertical="top" wrapText="1" inden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0" fontId="8" fillId="2" borderId="13" xfId="0" applyFont="1" applyFill="1" applyBorder="1" applyAlignment="1">
      <alignment horizontal="left"/>
    </xf>
    <xf numFmtId="0" fontId="8" fillId="2" borderId="14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8" fillId="2" borderId="15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/>
    </xf>
    <xf numFmtId="44" fontId="4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O127"/>
  <sheetViews>
    <sheetView showGridLines="0" tabSelected="1" zoomScaleNormal="100" workbookViewId="0">
      <selection activeCell="B2" sqref="B2"/>
    </sheetView>
  </sheetViews>
  <sheetFormatPr defaultRowHeight="14.25"/>
  <cols>
    <col min="1" max="1" width="5" style="5" customWidth="1"/>
    <col min="2" max="2" width="29.125" style="5" customWidth="1"/>
    <col min="3" max="3" width="7.5" style="5" customWidth="1"/>
    <col min="4" max="4" width="7.75" style="5" customWidth="1"/>
    <col min="5" max="5" width="9.125" style="5" customWidth="1"/>
    <col min="6" max="6" width="10.5" style="5" customWidth="1"/>
    <col min="7" max="7" width="7.875" style="5" customWidth="1"/>
    <col min="8" max="8" width="10.25" style="5" customWidth="1"/>
    <col min="9" max="9" width="14.375" style="5" customWidth="1"/>
    <col min="10" max="10" width="20.125" style="5" customWidth="1"/>
  </cols>
  <sheetData>
    <row r="3" spans="1:15" ht="15">
      <c r="B3" s="58" t="s">
        <v>295</v>
      </c>
      <c r="C3" s="8"/>
      <c r="D3" s="8"/>
      <c r="E3" s="8"/>
      <c r="F3" s="8"/>
      <c r="G3" s="8"/>
      <c r="H3" s="72" t="s">
        <v>110</v>
      </c>
      <c r="I3" s="72"/>
      <c r="J3" s="8"/>
    </row>
    <row r="4" spans="1:15" ht="15.75" thickBot="1">
      <c r="B4" s="8"/>
      <c r="C4" s="8"/>
      <c r="D4" s="8"/>
      <c r="E4" s="8"/>
      <c r="F4" s="8"/>
      <c r="G4" s="8"/>
      <c r="H4" s="60" t="s">
        <v>294</v>
      </c>
      <c r="I4" s="60"/>
      <c r="J4" s="8"/>
    </row>
    <row r="5" spans="1:15" ht="15">
      <c r="B5" s="61"/>
      <c r="C5" s="62"/>
      <c r="D5" s="8"/>
      <c r="E5" s="8"/>
      <c r="F5" s="8"/>
      <c r="G5" s="8"/>
      <c r="H5" s="8"/>
      <c r="I5" s="8"/>
      <c r="J5" s="8"/>
    </row>
    <row r="6" spans="1:15" ht="15">
      <c r="B6" s="63"/>
      <c r="C6" s="64"/>
      <c r="D6" s="8"/>
      <c r="E6" s="8"/>
      <c r="F6" s="8"/>
      <c r="G6" s="8"/>
      <c r="H6" s="8"/>
      <c r="I6" s="8"/>
      <c r="J6" s="8"/>
    </row>
    <row r="7" spans="1:15" ht="15">
      <c r="B7" s="63"/>
      <c r="C7" s="64"/>
      <c r="D7" s="8"/>
      <c r="E7" s="8"/>
      <c r="F7" s="8"/>
      <c r="G7" s="73" t="s">
        <v>103</v>
      </c>
      <c r="H7" s="73"/>
      <c r="I7" s="73"/>
      <c r="J7" s="73"/>
    </row>
    <row r="8" spans="1:15" ht="15">
      <c r="B8" s="63"/>
      <c r="C8" s="64"/>
      <c r="D8" s="8"/>
      <c r="E8" s="8"/>
      <c r="F8" s="8"/>
      <c r="G8" s="73"/>
      <c r="H8" s="73"/>
      <c r="I8" s="73"/>
      <c r="J8" s="73"/>
    </row>
    <row r="9" spans="1:15" ht="19.5" customHeight="1" thickBot="1">
      <c r="B9" s="65"/>
      <c r="C9" s="66"/>
      <c r="D9" s="8"/>
      <c r="E9" s="8"/>
      <c r="F9" s="8"/>
      <c r="G9" s="73"/>
      <c r="H9" s="73"/>
      <c r="I9" s="73"/>
      <c r="J9" s="73"/>
    </row>
    <row r="10" spans="1:15">
      <c r="B10" s="67" t="s">
        <v>102</v>
      </c>
      <c r="C10" s="67"/>
      <c r="G10" s="2"/>
    </row>
    <row r="12" spans="1:15" ht="15">
      <c r="B12" s="9" t="s">
        <v>104</v>
      </c>
      <c r="C12" s="8"/>
      <c r="D12" s="8"/>
      <c r="E12" s="8"/>
      <c r="F12" s="8"/>
      <c r="G12" s="8"/>
      <c r="H12" s="8"/>
      <c r="I12" s="8"/>
    </row>
    <row r="13" spans="1:15" ht="15">
      <c r="B13" s="9"/>
      <c r="C13" s="8"/>
      <c r="D13" s="8"/>
      <c r="E13" s="8"/>
      <c r="F13" s="8"/>
      <c r="G13" s="8"/>
      <c r="H13" s="8"/>
      <c r="I13" s="8"/>
    </row>
    <row r="14" spans="1:15" ht="18.75">
      <c r="B14" s="10" t="s">
        <v>105</v>
      </c>
      <c r="C14" s="8"/>
      <c r="D14" s="8"/>
      <c r="E14" s="8"/>
      <c r="F14" s="8"/>
      <c r="G14" s="8"/>
      <c r="H14" s="74" t="s">
        <v>106</v>
      </c>
      <c r="I14" s="74"/>
    </row>
    <row r="15" spans="1:15" ht="15" thickBot="1"/>
    <row r="16" spans="1:15" ht="56.25" customHeight="1" thickBot="1">
      <c r="A16" s="17" t="s">
        <v>0</v>
      </c>
      <c r="B16" s="17" t="s">
        <v>1</v>
      </c>
      <c r="C16" s="17" t="s">
        <v>2</v>
      </c>
      <c r="D16" s="17" t="s">
        <v>3</v>
      </c>
      <c r="E16" s="18" t="s">
        <v>4</v>
      </c>
      <c r="F16" s="17" t="s">
        <v>93</v>
      </c>
      <c r="G16" s="18" t="s">
        <v>5</v>
      </c>
      <c r="H16" s="17" t="s">
        <v>101</v>
      </c>
      <c r="I16" s="17" t="s">
        <v>94</v>
      </c>
      <c r="J16" s="18" t="s">
        <v>95</v>
      </c>
      <c r="K16" s="3"/>
      <c r="L16" s="1"/>
      <c r="M16" s="1"/>
      <c r="N16" s="1"/>
      <c r="O16" s="1"/>
    </row>
    <row r="17" spans="1:15" ht="16.5" thickBot="1">
      <c r="A17" s="19">
        <v>1</v>
      </c>
      <c r="B17" s="20">
        <v>2</v>
      </c>
      <c r="C17" s="20">
        <v>3</v>
      </c>
      <c r="D17" s="20">
        <v>4</v>
      </c>
      <c r="E17" s="21">
        <v>5</v>
      </c>
      <c r="F17" s="20">
        <v>6</v>
      </c>
      <c r="G17" s="21">
        <v>7</v>
      </c>
      <c r="H17" s="20">
        <v>8</v>
      </c>
      <c r="I17" s="20">
        <v>9</v>
      </c>
      <c r="J17" s="22">
        <v>10</v>
      </c>
      <c r="K17" s="3"/>
      <c r="L17" s="1"/>
      <c r="M17" s="1"/>
      <c r="N17" s="1"/>
      <c r="O17" s="1"/>
    </row>
    <row r="18" spans="1:15" ht="35.1" customHeight="1" thickBot="1">
      <c r="A18" s="23">
        <v>1</v>
      </c>
      <c r="B18" s="24" t="s">
        <v>6</v>
      </c>
      <c r="C18" s="23">
        <v>1300</v>
      </c>
      <c r="D18" s="23" t="s">
        <v>7</v>
      </c>
      <c r="E18" s="12"/>
      <c r="F18" s="31">
        <f>C18*E18</f>
        <v>0</v>
      </c>
      <c r="G18" s="13"/>
      <c r="H18" s="31">
        <f>F18*G18</f>
        <v>0</v>
      </c>
      <c r="I18" s="31">
        <f>F18+H18</f>
        <v>0</v>
      </c>
      <c r="J18" s="14"/>
      <c r="K18" s="4"/>
      <c r="L18" s="1"/>
      <c r="M18" s="1"/>
      <c r="N18" s="1"/>
      <c r="O18" s="1"/>
    </row>
    <row r="19" spans="1:15" ht="35.1" customHeight="1" thickBot="1">
      <c r="A19" s="23">
        <v>2</v>
      </c>
      <c r="B19" s="24" t="s">
        <v>8</v>
      </c>
      <c r="C19" s="23">
        <v>20</v>
      </c>
      <c r="D19" s="23" t="s">
        <v>9</v>
      </c>
      <c r="E19" s="12"/>
      <c r="F19" s="31">
        <f t="shared" ref="F19:F82" si="0">C19*E19</f>
        <v>0</v>
      </c>
      <c r="G19" s="13"/>
      <c r="H19" s="31">
        <f t="shared" ref="H19:H82" si="1">F19*G19</f>
        <v>0</v>
      </c>
      <c r="I19" s="31">
        <f t="shared" ref="I19:I82" si="2">F19+H19</f>
        <v>0</v>
      </c>
      <c r="J19" s="14"/>
      <c r="K19" s="4"/>
      <c r="L19" s="1"/>
      <c r="M19" s="1"/>
      <c r="N19" s="1"/>
      <c r="O19" s="1"/>
    </row>
    <row r="20" spans="1:15" ht="35.1" customHeight="1" thickBot="1">
      <c r="A20" s="23">
        <v>3</v>
      </c>
      <c r="B20" s="24" t="s">
        <v>10</v>
      </c>
      <c r="C20" s="23">
        <v>30</v>
      </c>
      <c r="D20" s="23" t="s">
        <v>9</v>
      </c>
      <c r="E20" s="12"/>
      <c r="F20" s="31">
        <f t="shared" si="0"/>
        <v>0</v>
      </c>
      <c r="G20" s="13"/>
      <c r="H20" s="31">
        <f t="shared" si="1"/>
        <v>0</v>
      </c>
      <c r="I20" s="31">
        <f t="shared" si="2"/>
        <v>0</v>
      </c>
      <c r="J20" s="14"/>
      <c r="K20" s="4"/>
      <c r="L20" s="1"/>
      <c r="M20" s="1"/>
      <c r="N20" s="1"/>
      <c r="O20" s="1"/>
    </row>
    <row r="21" spans="1:15" ht="35.1" customHeight="1" thickBot="1">
      <c r="A21" s="23">
        <v>4</v>
      </c>
      <c r="B21" s="24" t="s">
        <v>11</v>
      </c>
      <c r="C21" s="23">
        <v>60</v>
      </c>
      <c r="D21" s="23" t="s">
        <v>9</v>
      </c>
      <c r="E21" s="12"/>
      <c r="F21" s="31">
        <f t="shared" si="0"/>
        <v>0</v>
      </c>
      <c r="G21" s="13"/>
      <c r="H21" s="31">
        <f t="shared" si="1"/>
        <v>0</v>
      </c>
      <c r="I21" s="31">
        <f t="shared" si="2"/>
        <v>0</v>
      </c>
      <c r="J21" s="14"/>
      <c r="K21" s="4"/>
      <c r="L21" s="1"/>
      <c r="M21" s="1"/>
      <c r="N21" s="1"/>
      <c r="O21" s="1"/>
    </row>
    <row r="22" spans="1:15" ht="35.1" customHeight="1" thickBot="1">
      <c r="A22" s="23">
        <v>5</v>
      </c>
      <c r="B22" s="24" t="s">
        <v>12</v>
      </c>
      <c r="C22" s="23">
        <v>500</v>
      </c>
      <c r="D22" s="23" t="s">
        <v>9</v>
      </c>
      <c r="E22" s="12"/>
      <c r="F22" s="31">
        <f t="shared" si="0"/>
        <v>0</v>
      </c>
      <c r="G22" s="13"/>
      <c r="H22" s="31">
        <f t="shared" si="1"/>
        <v>0</v>
      </c>
      <c r="I22" s="31">
        <f t="shared" si="2"/>
        <v>0</v>
      </c>
      <c r="J22" s="14"/>
      <c r="K22" s="4"/>
      <c r="L22" s="1"/>
      <c r="M22" s="1"/>
      <c r="N22" s="1"/>
      <c r="O22" s="1"/>
    </row>
    <row r="23" spans="1:15" ht="35.1" customHeight="1" thickBot="1">
      <c r="A23" s="23">
        <v>6</v>
      </c>
      <c r="B23" s="24" t="s">
        <v>96</v>
      </c>
      <c r="C23" s="23">
        <v>3500</v>
      </c>
      <c r="D23" s="23" t="s">
        <v>9</v>
      </c>
      <c r="E23" s="12"/>
      <c r="F23" s="31">
        <f t="shared" si="0"/>
        <v>0</v>
      </c>
      <c r="G23" s="13"/>
      <c r="H23" s="31">
        <f t="shared" si="1"/>
        <v>0</v>
      </c>
      <c r="I23" s="31">
        <f t="shared" si="2"/>
        <v>0</v>
      </c>
      <c r="J23" s="14"/>
      <c r="K23" s="4"/>
      <c r="L23" s="1"/>
      <c r="M23" s="1"/>
      <c r="N23" s="1"/>
      <c r="O23" s="1"/>
    </row>
    <row r="24" spans="1:15" ht="35.1" customHeight="1" thickBot="1">
      <c r="A24" s="23">
        <v>7</v>
      </c>
      <c r="B24" s="24" t="s">
        <v>13</v>
      </c>
      <c r="C24" s="23">
        <v>50</v>
      </c>
      <c r="D24" s="23" t="s">
        <v>9</v>
      </c>
      <c r="E24" s="12"/>
      <c r="F24" s="31">
        <f t="shared" si="0"/>
        <v>0</v>
      </c>
      <c r="G24" s="13"/>
      <c r="H24" s="31">
        <f t="shared" si="1"/>
        <v>0</v>
      </c>
      <c r="I24" s="31">
        <f t="shared" si="2"/>
        <v>0</v>
      </c>
      <c r="J24" s="14"/>
      <c r="K24" s="4"/>
      <c r="L24" s="1"/>
      <c r="M24" s="1"/>
      <c r="N24" s="1"/>
      <c r="O24" s="1"/>
    </row>
    <row r="25" spans="1:15" ht="35.1" customHeight="1" thickBot="1">
      <c r="A25" s="23">
        <v>8</v>
      </c>
      <c r="B25" s="24" t="s">
        <v>14</v>
      </c>
      <c r="C25" s="23">
        <v>10</v>
      </c>
      <c r="D25" s="23" t="s">
        <v>9</v>
      </c>
      <c r="E25" s="12"/>
      <c r="F25" s="31">
        <f t="shared" si="0"/>
        <v>0</v>
      </c>
      <c r="G25" s="13"/>
      <c r="H25" s="31">
        <f t="shared" si="1"/>
        <v>0</v>
      </c>
      <c r="I25" s="31">
        <f t="shared" si="2"/>
        <v>0</v>
      </c>
      <c r="J25" s="14"/>
      <c r="K25" s="4"/>
      <c r="L25" s="1"/>
      <c r="M25" s="1"/>
      <c r="N25" s="1"/>
      <c r="O25" s="1"/>
    </row>
    <row r="26" spans="1:15" ht="35.1" customHeight="1" thickBot="1">
      <c r="A26" s="25">
        <v>9</v>
      </c>
      <c r="B26" s="26" t="s">
        <v>15</v>
      </c>
      <c r="C26" s="25">
        <v>125</v>
      </c>
      <c r="D26" s="25" t="s">
        <v>9</v>
      </c>
      <c r="E26" s="12"/>
      <c r="F26" s="31">
        <f t="shared" si="0"/>
        <v>0</v>
      </c>
      <c r="G26" s="13"/>
      <c r="H26" s="31">
        <f t="shared" si="1"/>
        <v>0</v>
      </c>
      <c r="I26" s="31">
        <f t="shared" si="2"/>
        <v>0</v>
      </c>
      <c r="J26" s="14"/>
      <c r="K26" s="4"/>
      <c r="L26" s="1"/>
      <c r="M26" s="1"/>
      <c r="N26" s="1"/>
      <c r="O26" s="1"/>
    </row>
    <row r="27" spans="1:15" ht="35.1" customHeight="1" thickBot="1">
      <c r="A27" s="19">
        <v>10</v>
      </c>
      <c r="B27" s="27" t="s">
        <v>16</v>
      </c>
      <c r="C27" s="20">
        <v>5</v>
      </c>
      <c r="D27" s="20" t="s">
        <v>9</v>
      </c>
      <c r="E27" s="12"/>
      <c r="F27" s="31">
        <f t="shared" si="0"/>
        <v>0</v>
      </c>
      <c r="G27" s="13"/>
      <c r="H27" s="31">
        <f t="shared" si="1"/>
        <v>0</v>
      </c>
      <c r="I27" s="31">
        <f t="shared" si="2"/>
        <v>0</v>
      </c>
      <c r="J27" s="15"/>
      <c r="K27" s="4"/>
      <c r="L27" s="1"/>
      <c r="M27" s="1"/>
      <c r="N27" s="1"/>
      <c r="O27" s="1"/>
    </row>
    <row r="28" spans="1:15" ht="35.1" customHeight="1" thickBot="1">
      <c r="A28" s="23">
        <v>11</v>
      </c>
      <c r="B28" s="24" t="s">
        <v>17</v>
      </c>
      <c r="C28" s="23">
        <v>200</v>
      </c>
      <c r="D28" s="23" t="s">
        <v>9</v>
      </c>
      <c r="E28" s="12"/>
      <c r="F28" s="31">
        <f t="shared" si="0"/>
        <v>0</v>
      </c>
      <c r="G28" s="13"/>
      <c r="H28" s="31">
        <f t="shared" si="1"/>
        <v>0</v>
      </c>
      <c r="I28" s="31">
        <f t="shared" si="2"/>
        <v>0</v>
      </c>
      <c r="J28" s="14"/>
      <c r="K28" s="4"/>
      <c r="L28" s="1"/>
      <c r="M28" s="1"/>
      <c r="N28" s="1"/>
      <c r="O28" s="1"/>
    </row>
    <row r="29" spans="1:15" ht="35.1" customHeight="1" thickBot="1">
      <c r="A29" s="23">
        <v>12</v>
      </c>
      <c r="B29" s="24" t="s">
        <v>18</v>
      </c>
      <c r="C29" s="23">
        <v>600</v>
      </c>
      <c r="D29" s="23" t="s">
        <v>9</v>
      </c>
      <c r="E29" s="12"/>
      <c r="F29" s="31">
        <f t="shared" si="0"/>
        <v>0</v>
      </c>
      <c r="G29" s="13"/>
      <c r="H29" s="31">
        <f t="shared" si="1"/>
        <v>0</v>
      </c>
      <c r="I29" s="31">
        <f t="shared" si="2"/>
        <v>0</v>
      </c>
      <c r="J29" s="14"/>
      <c r="K29" s="4"/>
      <c r="L29" s="1"/>
      <c r="M29" s="1"/>
      <c r="N29" s="1"/>
      <c r="O29" s="1"/>
    </row>
    <row r="30" spans="1:15" ht="35.1" customHeight="1" thickBot="1">
      <c r="A30" s="23">
        <v>13</v>
      </c>
      <c r="B30" s="24" t="s">
        <v>19</v>
      </c>
      <c r="C30" s="23">
        <v>200</v>
      </c>
      <c r="D30" s="23" t="s">
        <v>9</v>
      </c>
      <c r="E30" s="12"/>
      <c r="F30" s="31">
        <f t="shared" si="0"/>
        <v>0</v>
      </c>
      <c r="G30" s="13"/>
      <c r="H30" s="31">
        <f t="shared" si="1"/>
        <v>0</v>
      </c>
      <c r="I30" s="31">
        <f t="shared" si="2"/>
        <v>0</v>
      </c>
      <c r="J30" s="14"/>
      <c r="K30" s="4"/>
      <c r="L30" s="1"/>
      <c r="M30" s="1"/>
      <c r="N30" s="1"/>
      <c r="O30" s="1"/>
    </row>
    <row r="31" spans="1:15" ht="35.1" customHeight="1" thickBot="1">
      <c r="A31" s="23">
        <v>14</v>
      </c>
      <c r="B31" s="24" t="s">
        <v>20</v>
      </c>
      <c r="C31" s="23">
        <v>200</v>
      </c>
      <c r="D31" s="23" t="s">
        <v>9</v>
      </c>
      <c r="E31" s="12"/>
      <c r="F31" s="31">
        <f t="shared" si="0"/>
        <v>0</v>
      </c>
      <c r="G31" s="13"/>
      <c r="H31" s="31">
        <f t="shared" si="1"/>
        <v>0</v>
      </c>
      <c r="I31" s="31">
        <f t="shared" si="2"/>
        <v>0</v>
      </c>
      <c r="J31" s="14"/>
      <c r="K31" s="4"/>
      <c r="L31" s="1"/>
      <c r="M31" s="1"/>
      <c r="N31" s="1"/>
      <c r="O31" s="1"/>
    </row>
    <row r="32" spans="1:15" ht="35.1" customHeight="1" thickBot="1">
      <c r="A32" s="23">
        <v>15</v>
      </c>
      <c r="B32" s="26" t="s">
        <v>296</v>
      </c>
      <c r="C32" s="23">
        <v>250</v>
      </c>
      <c r="D32" s="23" t="s">
        <v>9</v>
      </c>
      <c r="E32" s="12"/>
      <c r="F32" s="31">
        <f t="shared" si="0"/>
        <v>0</v>
      </c>
      <c r="G32" s="13"/>
      <c r="H32" s="31">
        <f t="shared" si="1"/>
        <v>0</v>
      </c>
      <c r="I32" s="31">
        <f t="shared" si="2"/>
        <v>0</v>
      </c>
      <c r="J32" s="14"/>
      <c r="K32" s="4"/>
      <c r="L32" s="1"/>
      <c r="M32" s="1"/>
      <c r="N32" s="1"/>
      <c r="O32" s="1"/>
    </row>
    <row r="33" spans="1:15" ht="35.1" customHeight="1" thickBot="1">
      <c r="A33" s="23">
        <v>16</v>
      </c>
      <c r="B33" s="28" t="s">
        <v>92</v>
      </c>
      <c r="C33" s="23">
        <v>100</v>
      </c>
      <c r="D33" s="23" t="s">
        <v>9</v>
      </c>
      <c r="E33" s="12"/>
      <c r="F33" s="31">
        <f t="shared" si="0"/>
        <v>0</v>
      </c>
      <c r="G33" s="13"/>
      <c r="H33" s="31">
        <f t="shared" si="1"/>
        <v>0</v>
      </c>
      <c r="I33" s="31">
        <f t="shared" si="2"/>
        <v>0</v>
      </c>
      <c r="J33" s="14"/>
      <c r="K33" s="4"/>
      <c r="L33" s="1"/>
      <c r="M33" s="1"/>
      <c r="N33" s="1"/>
      <c r="O33" s="1"/>
    </row>
    <row r="34" spans="1:15" ht="35.1" customHeight="1" thickBot="1">
      <c r="A34" s="23">
        <v>17</v>
      </c>
      <c r="B34" s="24" t="s">
        <v>21</v>
      </c>
      <c r="C34" s="23">
        <v>200</v>
      </c>
      <c r="D34" s="23" t="s">
        <v>9</v>
      </c>
      <c r="E34" s="12"/>
      <c r="F34" s="31">
        <f t="shared" si="0"/>
        <v>0</v>
      </c>
      <c r="G34" s="13"/>
      <c r="H34" s="31">
        <f t="shared" si="1"/>
        <v>0</v>
      </c>
      <c r="I34" s="31">
        <f t="shared" si="2"/>
        <v>0</v>
      </c>
      <c r="J34" s="14"/>
      <c r="K34" s="4"/>
      <c r="L34" s="1"/>
      <c r="M34" s="1"/>
      <c r="N34" s="1"/>
      <c r="O34" s="1"/>
    </row>
    <row r="35" spans="1:15" ht="35.1" customHeight="1" thickBot="1">
      <c r="A35" s="23">
        <v>18</v>
      </c>
      <c r="B35" s="24" t="s">
        <v>22</v>
      </c>
      <c r="C35" s="23">
        <v>300</v>
      </c>
      <c r="D35" s="23" t="s">
        <v>9</v>
      </c>
      <c r="E35" s="12"/>
      <c r="F35" s="31">
        <f t="shared" si="0"/>
        <v>0</v>
      </c>
      <c r="G35" s="13"/>
      <c r="H35" s="31">
        <f t="shared" si="1"/>
        <v>0</v>
      </c>
      <c r="I35" s="31">
        <f t="shared" si="2"/>
        <v>0</v>
      </c>
      <c r="J35" s="14"/>
      <c r="K35" s="4"/>
      <c r="L35" s="1"/>
      <c r="M35" s="1"/>
      <c r="N35" s="1"/>
      <c r="O35" s="1"/>
    </row>
    <row r="36" spans="1:15" ht="35.1" customHeight="1" thickBot="1">
      <c r="A36" s="23">
        <v>19</v>
      </c>
      <c r="B36" s="24" t="s">
        <v>23</v>
      </c>
      <c r="C36" s="23">
        <v>250</v>
      </c>
      <c r="D36" s="23" t="s">
        <v>9</v>
      </c>
      <c r="E36" s="12"/>
      <c r="F36" s="31">
        <f t="shared" si="0"/>
        <v>0</v>
      </c>
      <c r="G36" s="13"/>
      <c r="H36" s="31">
        <f t="shared" si="1"/>
        <v>0</v>
      </c>
      <c r="I36" s="31">
        <f t="shared" si="2"/>
        <v>0</v>
      </c>
      <c r="J36" s="14"/>
      <c r="K36" s="4"/>
      <c r="L36" s="1"/>
      <c r="M36" s="1"/>
      <c r="N36" s="1"/>
      <c r="O36" s="1"/>
    </row>
    <row r="37" spans="1:15" ht="35.1" customHeight="1" thickBot="1">
      <c r="A37" s="23">
        <v>20</v>
      </c>
      <c r="B37" s="24" t="s">
        <v>24</v>
      </c>
      <c r="C37" s="23">
        <v>20</v>
      </c>
      <c r="D37" s="23" t="s">
        <v>7</v>
      </c>
      <c r="E37" s="12"/>
      <c r="F37" s="31">
        <f t="shared" si="0"/>
        <v>0</v>
      </c>
      <c r="G37" s="13"/>
      <c r="H37" s="31">
        <f t="shared" si="1"/>
        <v>0</v>
      </c>
      <c r="I37" s="31">
        <f t="shared" si="2"/>
        <v>0</v>
      </c>
      <c r="J37" s="14"/>
      <c r="K37" s="4"/>
      <c r="L37" s="1"/>
      <c r="M37" s="1"/>
      <c r="N37" s="1"/>
      <c r="O37" s="1"/>
    </row>
    <row r="38" spans="1:15" ht="35.1" customHeight="1" thickBot="1">
      <c r="A38" s="23">
        <v>21</v>
      </c>
      <c r="B38" s="24" t="s">
        <v>25</v>
      </c>
      <c r="C38" s="23">
        <v>50</v>
      </c>
      <c r="D38" s="23" t="s">
        <v>9</v>
      </c>
      <c r="E38" s="12"/>
      <c r="F38" s="31">
        <f t="shared" si="0"/>
        <v>0</v>
      </c>
      <c r="G38" s="13"/>
      <c r="H38" s="31">
        <f t="shared" si="1"/>
        <v>0</v>
      </c>
      <c r="I38" s="31">
        <f t="shared" si="2"/>
        <v>0</v>
      </c>
      <c r="J38" s="14"/>
      <c r="K38" s="4"/>
      <c r="L38" s="1"/>
      <c r="M38" s="1"/>
      <c r="N38" s="1"/>
      <c r="O38" s="1"/>
    </row>
    <row r="39" spans="1:15" ht="35.1" customHeight="1" thickBot="1">
      <c r="A39" s="23">
        <v>22</v>
      </c>
      <c r="B39" s="24" t="s">
        <v>26</v>
      </c>
      <c r="C39" s="23">
        <v>200</v>
      </c>
      <c r="D39" s="23" t="s">
        <v>9</v>
      </c>
      <c r="E39" s="12"/>
      <c r="F39" s="31">
        <f t="shared" si="0"/>
        <v>0</v>
      </c>
      <c r="G39" s="13"/>
      <c r="H39" s="31">
        <f t="shared" si="1"/>
        <v>0</v>
      </c>
      <c r="I39" s="31">
        <f t="shared" si="2"/>
        <v>0</v>
      </c>
      <c r="J39" s="14"/>
      <c r="K39" s="4"/>
      <c r="L39" s="1"/>
      <c r="M39" s="1"/>
      <c r="N39" s="1"/>
      <c r="O39" s="1"/>
    </row>
    <row r="40" spans="1:15" ht="35.1" customHeight="1" thickBot="1">
      <c r="A40" s="23">
        <v>23</v>
      </c>
      <c r="B40" s="24" t="s">
        <v>27</v>
      </c>
      <c r="C40" s="23">
        <v>25</v>
      </c>
      <c r="D40" s="23" t="s">
        <v>9</v>
      </c>
      <c r="E40" s="12"/>
      <c r="F40" s="31">
        <f t="shared" si="0"/>
        <v>0</v>
      </c>
      <c r="G40" s="13"/>
      <c r="H40" s="31">
        <f t="shared" si="1"/>
        <v>0</v>
      </c>
      <c r="I40" s="31">
        <f t="shared" si="2"/>
        <v>0</v>
      </c>
      <c r="J40" s="14"/>
      <c r="K40" s="4"/>
      <c r="L40" s="1"/>
      <c r="M40" s="1"/>
      <c r="N40" s="1"/>
      <c r="O40" s="1"/>
    </row>
    <row r="41" spans="1:15" ht="35.1" customHeight="1" thickBot="1">
      <c r="A41" s="23">
        <v>24</v>
      </c>
      <c r="B41" s="24" t="s">
        <v>28</v>
      </c>
      <c r="C41" s="23">
        <v>100</v>
      </c>
      <c r="D41" s="23" t="s">
        <v>9</v>
      </c>
      <c r="E41" s="12"/>
      <c r="F41" s="31">
        <f t="shared" si="0"/>
        <v>0</v>
      </c>
      <c r="G41" s="13"/>
      <c r="H41" s="31">
        <f t="shared" si="1"/>
        <v>0</v>
      </c>
      <c r="I41" s="31">
        <f t="shared" si="2"/>
        <v>0</v>
      </c>
      <c r="J41" s="14"/>
      <c r="K41" s="4"/>
      <c r="L41" s="1"/>
      <c r="M41" s="1"/>
      <c r="N41" s="1"/>
      <c r="O41" s="1"/>
    </row>
    <row r="42" spans="1:15" ht="35.1" customHeight="1" thickBot="1">
      <c r="A42" s="25">
        <v>25</v>
      </c>
      <c r="B42" s="26" t="s">
        <v>29</v>
      </c>
      <c r="C42" s="25">
        <v>20</v>
      </c>
      <c r="D42" s="25" t="s">
        <v>9</v>
      </c>
      <c r="E42" s="12"/>
      <c r="F42" s="31">
        <f t="shared" si="0"/>
        <v>0</v>
      </c>
      <c r="G42" s="13"/>
      <c r="H42" s="31">
        <f t="shared" si="1"/>
        <v>0</v>
      </c>
      <c r="I42" s="31">
        <f t="shared" si="2"/>
        <v>0</v>
      </c>
      <c r="J42" s="14"/>
      <c r="K42" s="4"/>
      <c r="L42" s="1"/>
      <c r="M42" s="1"/>
      <c r="N42" s="1"/>
      <c r="O42" s="1"/>
    </row>
    <row r="43" spans="1:15" ht="35.1" customHeight="1" thickBot="1">
      <c r="A43" s="19">
        <v>26</v>
      </c>
      <c r="B43" s="27" t="s">
        <v>297</v>
      </c>
      <c r="C43" s="20">
        <v>5</v>
      </c>
      <c r="D43" s="20" t="s">
        <v>30</v>
      </c>
      <c r="E43" s="12"/>
      <c r="F43" s="31">
        <f t="shared" si="0"/>
        <v>0</v>
      </c>
      <c r="G43" s="13"/>
      <c r="H43" s="31">
        <f t="shared" si="1"/>
        <v>0</v>
      </c>
      <c r="I43" s="31">
        <f t="shared" si="2"/>
        <v>0</v>
      </c>
      <c r="J43" s="15"/>
      <c r="K43" s="4"/>
      <c r="L43" s="1"/>
      <c r="M43" s="1"/>
      <c r="N43" s="1"/>
      <c r="O43" s="1"/>
    </row>
    <row r="44" spans="1:15" ht="35.1" customHeight="1" thickBot="1">
      <c r="A44" s="23">
        <v>27</v>
      </c>
      <c r="B44" s="24" t="s">
        <v>31</v>
      </c>
      <c r="C44" s="23">
        <v>250</v>
      </c>
      <c r="D44" s="23" t="s">
        <v>9</v>
      </c>
      <c r="E44" s="12"/>
      <c r="F44" s="31">
        <f t="shared" si="0"/>
        <v>0</v>
      </c>
      <c r="G44" s="13"/>
      <c r="H44" s="31">
        <f t="shared" si="1"/>
        <v>0</v>
      </c>
      <c r="I44" s="31">
        <f t="shared" si="2"/>
        <v>0</v>
      </c>
      <c r="J44" s="14"/>
      <c r="K44" s="4"/>
      <c r="L44" s="1"/>
      <c r="M44" s="1"/>
      <c r="N44" s="1"/>
      <c r="O44" s="1"/>
    </row>
    <row r="45" spans="1:15" ht="35.1" customHeight="1" thickBot="1">
      <c r="A45" s="25">
        <v>28</v>
      </c>
      <c r="B45" s="26" t="s">
        <v>32</v>
      </c>
      <c r="C45" s="25">
        <v>300</v>
      </c>
      <c r="D45" s="25" t="s">
        <v>9</v>
      </c>
      <c r="E45" s="12"/>
      <c r="F45" s="31">
        <f t="shared" si="0"/>
        <v>0</v>
      </c>
      <c r="G45" s="13"/>
      <c r="H45" s="31">
        <f t="shared" si="1"/>
        <v>0</v>
      </c>
      <c r="I45" s="31">
        <f t="shared" si="2"/>
        <v>0</v>
      </c>
      <c r="J45" s="14"/>
      <c r="K45" s="4"/>
      <c r="L45" s="1"/>
      <c r="M45" s="1"/>
      <c r="N45" s="1"/>
      <c r="O45" s="1"/>
    </row>
    <row r="46" spans="1:15" ht="35.1" customHeight="1" thickBot="1">
      <c r="A46" s="19">
        <v>29</v>
      </c>
      <c r="B46" s="27" t="s">
        <v>33</v>
      </c>
      <c r="C46" s="20">
        <v>150</v>
      </c>
      <c r="D46" s="20" t="s">
        <v>9</v>
      </c>
      <c r="E46" s="12"/>
      <c r="F46" s="31">
        <f t="shared" si="0"/>
        <v>0</v>
      </c>
      <c r="G46" s="13"/>
      <c r="H46" s="31">
        <f t="shared" si="1"/>
        <v>0</v>
      </c>
      <c r="I46" s="31">
        <f t="shared" si="2"/>
        <v>0</v>
      </c>
      <c r="J46" s="15"/>
      <c r="K46" s="4"/>
      <c r="L46" s="1"/>
      <c r="M46" s="1"/>
      <c r="N46" s="1"/>
      <c r="O46" s="1"/>
    </row>
    <row r="47" spans="1:15" ht="35.1" customHeight="1" thickBot="1">
      <c r="A47" s="19">
        <v>30</v>
      </c>
      <c r="B47" s="27" t="s">
        <v>34</v>
      </c>
      <c r="C47" s="20">
        <v>250</v>
      </c>
      <c r="D47" s="20" t="s">
        <v>9</v>
      </c>
      <c r="E47" s="12"/>
      <c r="F47" s="31">
        <f t="shared" si="0"/>
        <v>0</v>
      </c>
      <c r="G47" s="13"/>
      <c r="H47" s="31">
        <f t="shared" si="1"/>
        <v>0</v>
      </c>
      <c r="I47" s="31">
        <f t="shared" si="2"/>
        <v>0</v>
      </c>
      <c r="J47" s="15"/>
      <c r="K47" s="4"/>
      <c r="L47" s="1"/>
      <c r="M47" s="1"/>
      <c r="N47" s="1"/>
      <c r="O47" s="1"/>
    </row>
    <row r="48" spans="1:15" ht="35.1" customHeight="1" thickBot="1">
      <c r="A48" s="19">
        <v>31</v>
      </c>
      <c r="B48" s="27" t="s">
        <v>35</v>
      </c>
      <c r="C48" s="20">
        <v>20</v>
      </c>
      <c r="D48" s="20" t="s">
        <v>9</v>
      </c>
      <c r="E48" s="12"/>
      <c r="F48" s="31">
        <f t="shared" si="0"/>
        <v>0</v>
      </c>
      <c r="G48" s="13"/>
      <c r="H48" s="31">
        <f t="shared" si="1"/>
        <v>0</v>
      </c>
      <c r="I48" s="31">
        <f t="shared" si="2"/>
        <v>0</v>
      </c>
      <c r="J48" s="15"/>
      <c r="K48" s="4"/>
      <c r="L48" s="1"/>
      <c r="M48" s="1"/>
      <c r="N48" s="1"/>
      <c r="O48" s="1"/>
    </row>
    <row r="49" spans="1:15" ht="35.1" customHeight="1" thickBot="1">
      <c r="A49" s="19">
        <v>32</v>
      </c>
      <c r="B49" s="27" t="s">
        <v>36</v>
      </c>
      <c r="C49" s="20">
        <v>10</v>
      </c>
      <c r="D49" s="20" t="s">
        <v>9</v>
      </c>
      <c r="E49" s="12"/>
      <c r="F49" s="31">
        <f t="shared" si="0"/>
        <v>0</v>
      </c>
      <c r="G49" s="13"/>
      <c r="H49" s="31">
        <f t="shared" si="1"/>
        <v>0</v>
      </c>
      <c r="I49" s="31">
        <f t="shared" si="2"/>
        <v>0</v>
      </c>
      <c r="J49" s="15"/>
      <c r="K49" s="4"/>
      <c r="L49" s="1"/>
      <c r="M49" s="1"/>
      <c r="N49" s="1"/>
      <c r="O49" s="1"/>
    </row>
    <row r="50" spans="1:15" ht="35.1" customHeight="1" thickBot="1">
      <c r="A50" s="19">
        <v>33</v>
      </c>
      <c r="B50" s="27" t="s">
        <v>37</v>
      </c>
      <c r="C50" s="20">
        <v>1</v>
      </c>
      <c r="D50" s="20" t="s">
        <v>9</v>
      </c>
      <c r="E50" s="12"/>
      <c r="F50" s="31">
        <f t="shared" si="0"/>
        <v>0</v>
      </c>
      <c r="G50" s="13"/>
      <c r="H50" s="31">
        <f t="shared" si="1"/>
        <v>0</v>
      </c>
      <c r="I50" s="31">
        <f t="shared" si="2"/>
        <v>0</v>
      </c>
      <c r="J50" s="15"/>
      <c r="K50" s="4"/>
      <c r="L50" s="1"/>
      <c r="M50" s="1"/>
      <c r="N50" s="1"/>
      <c r="O50" s="1"/>
    </row>
    <row r="51" spans="1:15" ht="35.1" customHeight="1" thickBot="1">
      <c r="A51" s="25">
        <v>34</v>
      </c>
      <c r="B51" s="26" t="s">
        <v>97</v>
      </c>
      <c r="C51" s="25">
        <v>800</v>
      </c>
      <c r="D51" s="25" t="s">
        <v>9</v>
      </c>
      <c r="E51" s="12"/>
      <c r="F51" s="31">
        <f t="shared" si="0"/>
        <v>0</v>
      </c>
      <c r="G51" s="13"/>
      <c r="H51" s="31">
        <f t="shared" si="1"/>
        <v>0</v>
      </c>
      <c r="I51" s="31">
        <f t="shared" si="2"/>
        <v>0</v>
      </c>
      <c r="J51" s="14"/>
      <c r="K51" s="4"/>
      <c r="L51" s="1"/>
      <c r="M51" s="1"/>
      <c r="N51" s="1"/>
      <c r="O51" s="1"/>
    </row>
    <row r="52" spans="1:15" ht="35.1" customHeight="1" thickBot="1">
      <c r="A52" s="19">
        <v>35</v>
      </c>
      <c r="B52" s="27" t="s">
        <v>38</v>
      </c>
      <c r="C52" s="20">
        <v>80</v>
      </c>
      <c r="D52" s="20" t="s">
        <v>9</v>
      </c>
      <c r="E52" s="12"/>
      <c r="F52" s="31">
        <f t="shared" si="0"/>
        <v>0</v>
      </c>
      <c r="G52" s="13"/>
      <c r="H52" s="31">
        <f t="shared" si="1"/>
        <v>0</v>
      </c>
      <c r="I52" s="31">
        <f t="shared" si="2"/>
        <v>0</v>
      </c>
      <c r="J52" s="15"/>
      <c r="K52" s="4"/>
      <c r="L52" s="1"/>
      <c r="M52" s="1"/>
      <c r="N52" s="1"/>
      <c r="O52" s="1"/>
    </row>
    <row r="53" spans="1:15" ht="35.1" customHeight="1" thickBot="1">
      <c r="A53" s="25">
        <v>36</v>
      </c>
      <c r="B53" s="29" t="s">
        <v>98</v>
      </c>
      <c r="C53" s="25">
        <v>150</v>
      </c>
      <c r="D53" s="25" t="s">
        <v>9</v>
      </c>
      <c r="E53" s="12"/>
      <c r="F53" s="31">
        <f t="shared" si="0"/>
        <v>0</v>
      </c>
      <c r="G53" s="13"/>
      <c r="H53" s="31">
        <f t="shared" si="1"/>
        <v>0</v>
      </c>
      <c r="I53" s="31">
        <f t="shared" si="2"/>
        <v>0</v>
      </c>
      <c r="J53" s="14"/>
      <c r="K53" s="4"/>
      <c r="L53" s="1"/>
      <c r="M53" s="1"/>
      <c r="N53" s="1"/>
      <c r="O53" s="1"/>
    </row>
    <row r="54" spans="1:15" ht="35.1" customHeight="1" thickBot="1">
      <c r="A54" s="19">
        <v>37</v>
      </c>
      <c r="B54" s="27" t="s">
        <v>39</v>
      </c>
      <c r="C54" s="20">
        <v>300</v>
      </c>
      <c r="D54" s="20" t="s">
        <v>9</v>
      </c>
      <c r="E54" s="12"/>
      <c r="F54" s="31">
        <f t="shared" si="0"/>
        <v>0</v>
      </c>
      <c r="G54" s="13"/>
      <c r="H54" s="31">
        <f t="shared" si="1"/>
        <v>0</v>
      </c>
      <c r="I54" s="31">
        <f t="shared" si="2"/>
        <v>0</v>
      </c>
      <c r="J54" s="15"/>
      <c r="K54" s="4"/>
      <c r="L54" s="1"/>
      <c r="M54" s="1"/>
      <c r="N54" s="1"/>
      <c r="O54" s="1"/>
    </row>
    <row r="55" spans="1:15" ht="35.1" customHeight="1" thickBot="1">
      <c r="A55" s="19">
        <v>38</v>
      </c>
      <c r="B55" s="27" t="s">
        <v>40</v>
      </c>
      <c r="C55" s="20">
        <v>40</v>
      </c>
      <c r="D55" s="20" t="s">
        <v>9</v>
      </c>
      <c r="E55" s="12"/>
      <c r="F55" s="31">
        <f t="shared" si="0"/>
        <v>0</v>
      </c>
      <c r="G55" s="13"/>
      <c r="H55" s="31">
        <f t="shared" si="1"/>
        <v>0</v>
      </c>
      <c r="I55" s="31">
        <f t="shared" si="2"/>
        <v>0</v>
      </c>
      <c r="J55" s="15"/>
      <c r="K55" s="4"/>
      <c r="L55" s="1"/>
      <c r="M55" s="1"/>
      <c r="N55" s="1"/>
      <c r="O55" s="1"/>
    </row>
    <row r="56" spans="1:15" ht="35.1" customHeight="1" thickBot="1">
      <c r="A56" s="23">
        <v>39</v>
      </c>
      <c r="B56" s="24" t="s">
        <v>298</v>
      </c>
      <c r="C56" s="23">
        <v>100</v>
      </c>
      <c r="D56" s="23" t="s">
        <v>9</v>
      </c>
      <c r="E56" s="12"/>
      <c r="F56" s="31">
        <f t="shared" si="0"/>
        <v>0</v>
      </c>
      <c r="G56" s="13"/>
      <c r="H56" s="31">
        <f t="shared" si="1"/>
        <v>0</v>
      </c>
      <c r="I56" s="31">
        <f t="shared" si="2"/>
        <v>0</v>
      </c>
      <c r="J56" s="14"/>
      <c r="K56" s="4"/>
      <c r="L56" s="1"/>
      <c r="M56" s="1"/>
      <c r="N56" s="1"/>
      <c r="O56" s="1"/>
    </row>
    <row r="57" spans="1:15" ht="35.1" customHeight="1" thickBot="1">
      <c r="A57" s="25">
        <v>40</v>
      </c>
      <c r="B57" s="26" t="s">
        <v>41</v>
      </c>
      <c r="C57" s="25">
        <v>100</v>
      </c>
      <c r="D57" s="25" t="s">
        <v>9</v>
      </c>
      <c r="E57" s="12"/>
      <c r="F57" s="31">
        <f t="shared" si="0"/>
        <v>0</v>
      </c>
      <c r="G57" s="13"/>
      <c r="H57" s="31">
        <f t="shared" si="1"/>
        <v>0</v>
      </c>
      <c r="I57" s="31">
        <f t="shared" si="2"/>
        <v>0</v>
      </c>
      <c r="J57" s="14"/>
      <c r="K57" s="4"/>
      <c r="L57" s="1"/>
      <c r="M57" s="1"/>
      <c r="N57" s="1"/>
      <c r="O57" s="1"/>
    </row>
    <row r="58" spans="1:15" ht="35.1" customHeight="1" thickBot="1">
      <c r="A58" s="19">
        <v>41</v>
      </c>
      <c r="B58" s="27" t="s">
        <v>42</v>
      </c>
      <c r="C58" s="20">
        <v>100</v>
      </c>
      <c r="D58" s="20" t="s">
        <v>9</v>
      </c>
      <c r="E58" s="12"/>
      <c r="F58" s="31">
        <f t="shared" si="0"/>
        <v>0</v>
      </c>
      <c r="G58" s="13"/>
      <c r="H58" s="31">
        <f t="shared" si="1"/>
        <v>0</v>
      </c>
      <c r="I58" s="31">
        <f t="shared" si="2"/>
        <v>0</v>
      </c>
      <c r="J58" s="15"/>
      <c r="K58" s="4"/>
      <c r="L58" s="1"/>
      <c r="M58" s="1"/>
      <c r="N58" s="1"/>
      <c r="O58" s="1"/>
    </row>
    <row r="59" spans="1:15" ht="35.1" customHeight="1" thickBot="1">
      <c r="A59" s="23">
        <v>42</v>
      </c>
      <c r="B59" s="24" t="s">
        <v>43</v>
      </c>
      <c r="C59" s="23">
        <v>300</v>
      </c>
      <c r="D59" s="23" t="s">
        <v>9</v>
      </c>
      <c r="E59" s="12"/>
      <c r="F59" s="31">
        <f t="shared" si="0"/>
        <v>0</v>
      </c>
      <c r="G59" s="13"/>
      <c r="H59" s="31">
        <f t="shared" si="1"/>
        <v>0</v>
      </c>
      <c r="I59" s="31">
        <f t="shared" si="2"/>
        <v>0</v>
      </c>
      <c r="J59" s="14"/>
      <c r="K59" s="4"/>
      <c r="L59" s="1"/>
      <c r="M59" s="1"/>
      <c r="N59" s="1"/>
      <c r="O59" s="1"/>
    </row>
    <row r="60" spans="1:15" ht="35.1" customHeight="1" thickBot="1">
      <c r="A60" s="25">
        <v>43</v>
      </c>
      <c r="B60" s="26" t="s">
        <v>44</v>
      </c>
      <c r="C60" s="25">
        <v>1800</v>
      </c>
      <c r="D60" s="25" t="s">
        <v>9</v>
      </c>
      <c r="E60" s="12"/>
      <c r="F60" s="31">
        <f t="shared" si="0"/>
        <v>0</v>
      </c>
      <c r="G60" s="13"/>
      <c r="H60" s="31">
        <f t="shared" si="1"/>
        <v>0</v>
      </c>
      <c r="I60" s="31">
        <f t="shared" si="2"/>
        <v>0</v>
      </c>
      <c r="J60" s="14"/>
      <c r="K60" s="4"/>
      <c r="L60" s="1"/>
      <c r="M60" s="1"/>
      <c r="N60" s="1"/>
      <c r="O60" s="1"/>
    </row>
    <row r="61" spans="1:15" ht="35.1" customHeight="1" thickBot="1">
      <c r="A61" s="19">
        <v>44</v>
      </c>
      <c r="B61" s="27" t="s">
        <v>45</v>
      </c>
      <c r="C61" s="20">
        <v>2300</v>
      </c>
      <c r="D61" s="20" t="s">
        <v>9</v>
      </c>
      <c r="E61" s="12"/>
      <c r="F61" s="31">
        <f t="shared" si="0"/>
        <v>0</v>
      </c>
      <c r="G61" s="13"/>
      <c r="H61" s="31">
        <f t="shared" si="1"/>
        <v>0</v>
      </c>
      <c r="I61" s="31">
        <f t="shared" si="2"/>
        <v>0</v>
      </c>
      <c r="J61" s="15"/>
      <c r="K61" s="4"/>
      <c r="L61" s="1"/>
      <c r="M61" s="1"/>
      <c r="N61" s="1"/>
      <c r="O61" s="1"/>
    </row>
    <row r="62" spans="1:15" ht="35.1" customHeight="1" thickBot="1">
      <c r="A62" s="19">
        <v>45</v>
      </c>
      <c r="B62" s="27" t="s">
        <v>46</v>
      </c>
      <c r="C62" s="20">
        <v>50</v>
      </c>
      <c r="D62" s="20" t="s">
        <v>47</v>
      </c>
      <c r="E62" s="12"/>
      <c r="F62" s="31">
        <f t="shared" si="0"/>
        <v>0</v>
      </c>
      <c r="G62" s="13"/>
      <c r="H62" s="31">
        <f t="shared" si="1"/>
        <v>0</v>
      </c>
      <c r="I62" s="31">
        <f t="shared" si="2"/>
        <v>0</v>
      </c>
      <c r="J62" s="15"/>
      <c r="K62" s="4"/>
      <c r="L62" s="1"/>
      <c r="M62" s="1"/>
      <c r="N62" s="1"/>
      <c r="O62" s="1"/>
    </row>
    <row r="63" spans="1:15" ht="35.1" customHeight="1" thickBot="1">
      <c r="A63" s="23">
        <v>46</v>
      </c>
      <c r="B63" s="24" t="s">
        <v>48</v>
      </c>
      <c r="C63" s="23">
        <v>1</v>
      </c>
      <c r="D63" s="23" t="s">
        <v>9</v>
      </c>
      <c r="E63" s="12"/>
      <c r="F63" s="31">
        <f t="shared" si="0"/>
        <v>0</v>
      </c>
      <c r="G63" s="13"/>
      <c r="H63" s="31">
        <f t="shared" si="1"/>
        <v>0</v>
      </c>
      <c r="I63" s="31">
        <f t="shared" si="2"/>
        <v>0</v>
      </c>
      <c r="J63" s="14"/>
      <c r="K63" s="4"/>
      <c r="L63" s="1"/>
      <c r="M63" s="1"/>
      <c r="N63" s="1"/>
      <c r="O63" s="1"/>
    </row>
    <row r="64" spans="1:15" ht="35.1" customHeight="1" thickBot="1">
      <c r="A64" s="23">
        <v>47</v>
      </c>
      <c r="B64" s="24" t="s">
        <v>49</v>
      </c>
      <c r="C64" s="23">
        <v>1</v>
      </c>
      <c r="D64" s="23" t="s">
        <v>9</v>
      </c>
      <c r="E64" s="12"/>
      <c r="F64" s="31">
        <f t="shared" si="0"/>
        <v>0</v>
      </c>
      <c r="G64" s="13"/>
      <c r="H64" s="31">
        <f t="shared" si="1"/>
        <v>0</v>
      </c>
      <c r="I64" s="31">
        <f t="shared" si="2"/>
        <v>0</v>
      </c>
      <c r="J64" s="14"/>
      <c r="K64" s="4"/>
      <c r="L64" s="1"/>
      <c r="M64" s="1"/>
      <c r="N64" s="1"/>
      <c r="O64" s="1"/>
    </row>
    <row r="65" spans="1:15" ht="35.1" customHeight="1" thickBot="1">
      <c r="A65" s="25">
        <v>48</v>
      </c>
      <c r="B65" s="26" t="s">
        <v>50</v>
      </c>
      <c r="C65" s="23">
        <v>10</v>
      </c>
      <c r="D65" s="23" t="s">
        <v>9</v>
      </c>
      <c r="E65" s="12"/>
      <c r="F65" s="31">
        <f t="shared" si="0"/>
        <v>0</v>
      </c>
      <c r="G65" s="13"/>
      <c r="H65" s="31">
        <f t="shared" si="1"/>
        <v>0</v>
      </c>
      <c r="I65" s="31">
        <f t="shared" si="2"/>
        <v>0</v>
      </c>
      <c r="J65" s="14"/>
      <c r="K65" s="4"/>
      <c r="L65" s="1"/>
      <c r="M65" s="1"/>
      <c r="N65" s="1"/>
      <c r="O65" s="1"/>
    </row>
    <row r="66" spans="1:15" ht="35.1" customHeight="1" thickBot="1">
      <c r="A66" s="30">
        <v>49</v>
      </c>
      <c r="B66" s="28" t="s">
        <v>99</v>
      </c>
      <c r="C66" s="23">
        <v>100</v>
      </c>
      <c r="D66" s="23" t="s">
        <v>9</v>
      </c>
      <c r="E66" s="12"/>
      <c r="F66" s="31">
        <f t="shared" si="0"/>
        <v>0</v>
      </c>
      <c r="G66" s="13"/>
      <c r="H66" s="31">
        <f t="shared" si="1"/>
        <v>0</v>
      </c>
      <c r="I66" s="31">
        <f t="shared" si="2"/>
        <v>0</v>
      </c>
      <c r="J66" s="14"/>
      <c r="K66" s="4"/>
      <c r="L66" s="1"/>
      <c r="M66" s="1"/>
      <c r="N66" s="1"/>
      <c r="O66" s="1"/>
    </row>
    <row r="67" spans="1:15" ht="35.1" customHeight="1" thickBot="1">
      <c r="A67" s="23">
        <v>50</v>
      </c>
      <c r="B67" s="24" t="s">
        <v>51</v>
      </c>
      <c r="C67" s="23">
        <v>50</v>
      </c>
      <c r="D67" s="23" t="s">
        <v>9</v>
      </c>
      <c r="E67" s="12"/>
      <c r="F67" s="31">
        <f t="shared" si="0"/>
        <v>0</v>
      </c>
      <c r="G67" s="13"/>
      <c r="H67" s="31">
        <f t="shared" si="1"/>
        <v>0</v>
      </c>
      <c r="I67" s="31">
        <f t="shared" si="2"/>
        <v>0</v>
      </c>
      <c r="J67" s="14"/>
      <c r="K67" s="4"/>
      <c r="L67" s="1"/>
      <c r="M67" s="1"/>
      <c r="N67" s="1"/>
      <c r="O67" s="1"/>
    </row>
    <row r="68" spans="1:15" ht="35.1" customHeight="1" thickBot="1">
      <c r="A68" s="23">
        <v>51</v>
      </c>
      <c r="B68" s="24" t="s">
        <v>52</v>
      </c>
      <c r="C68" s="23">
        <v>200</v>
      </c>
      <c r="D68" s="23" t="s">
        <v>9</v>
      </c>
      <c r="E68" s="12"/>
      <c r="F68" s="31">
        <f t="shared" si="0"/>
        <v>0</v>
      </c>
      <c r="G68" s="13"/>
      <c r="H68" s="31">
        <f t="shared" si="1"/>
        <v>0</v>
      </c>
      <c r="I68" s="31">
        <f t="shared" si="2"/>
        <v>0</v>
      </c>
      <c r="J68" s="14"/>
      <c r="K68" s="4"/>
      <c r="L68" s="1"/>
      <c r="M68" s="1"/>
      <c r="N68" s="1"/>
      <c r="O68" s="1"/>
    </row>
    <row r="69" spans="1:15" ht="35.1" customHeight="1" thickBot="1">
      <c r="A69" s="23">
        <v>52</v>
      </c>
      <c r="B69" s="24" t="s">
        <v>53</v>
      </c>
      <c r="C69" s="23">
        <v>3500</v>
      </c>
      <c r="D69" s="23" t="s">
        <v>9</v>
      </c>
      <c r="E69" s="12"/>
      <c r="F69" s="31">
        <f t="shared" si="0"/>
        <v>0</v>
      </c>
      <c r="G69" s="13"/>
      <c r="H69" s="31">
        <f t="shared" si="1"/>
        <v>0</v>
      </c>
      <c r="I69" s="31">
        <f t="shared" si="2"/>
        <v>0</v>
      </c>
      <c r="J69" s="14"/>
      <c r="K69" s="4"/>
      <c r="L69" s="1"/>
      <c r="M69" s="1"/>
      <c r="N69" s="1"/>
      <c r="O69" s="1"/>
    </row>
    <row r="70" spans="1:15" ht="35.1" customHeight="1" thickBot="1">
      <c r="A70" s="25">
        <v>53</v>
      </c>
      <c r="B70" s="26" t="s">
        <v>54</v>
      </c>
      <c r="C70" s="25">
        <v>700</v>
      </c>
      <c r="D70" s="25" t="s">
        <v>9</v>
      </c>
      <c r="E70" s="12"/>
      <c r="F70" s="31">
        <f t="shared" si="0"/>
        <v>0</v>
      </c>
      <c r="G70" s="13"/>
      <c r="H70" s="31">
        <f t="shared" si="1"/>
        <v>0</v>
      </c>
      <c r="I70" s="31">
        <f t="shared" si="2"/>
        <v>0</v>
      </c>
      <c r="J70" s="14"/>
      <c r="K70" s="4"/>
      <c r="L70" s="1"/>
      <c r="M70" s="1"/>
      <c r="N70" s="1"/>
      <c r="O70" s="1"/>
    </row>
    <row r="71" spans="1:15" ht="35.1" customHeight="1" thickBot="1">
      <c r="A71" s="19">
        <v>54</v>
      </c>
      <c r="B71" s="27" t="s">
        <v>55</v>
      </c>
      <c r="C71" s="20">
        <v>50</v>
      </c>
      <c r="D71" s="20" t="s">
        <v>30</v>
      </c>
      <c r="E71" s="12"/>
      <c r="F71" s="31">
        <f t="shared" si="0"/>
        <v>0</v>
      </c>
      <c r="G71" s="13"/>
      <c r="H71" s="31">
        <f t="shared" si="1"/>
        <v>0</v>
      </c>
      <c r="I71" s="31">
        <f t="shared" si="2"/>
        <v>0</v>
      </c>
      <c r="J71" s="15"/>
      <c r="K71" s="4"/>
      <c r="L71" s="1"/>
      <c r="M71" s="1"/>
      <c r="N71" s="1"/>
      <c r="O71" s="1"/>
    </row>
    <row r="72" spans="1:15" ht="35.1" customHeight="1" thickBot="1">
      <c r="A72" s="19">
        <v>55</v>
      </c>
      <c r="B72" s="27" t="s">
        <v>56</v>
      </c>
      <c r="C72" s="20">
        <v>300</v>
      </c>
      <c r="D72" s="20" t="s">
        <v>9</v>
      </c>
      <c r="E72" s="12"/>
      <c r="F72" s="31">
        <f t="shared" si="0"/>
        <v>0</v>
      </c>
      <c r="G72" s="13"/>
      <c r="H72" s="31">
        <f t="shared" si="1"/>
        <v>0</v>
      </c>
      <c r="I72" s="31">
        <f t="shared" si="2"/>
        <v>0</v>
      </c>
      <c r="J72" s="15"/>
      <c r="K72" s="4"/>
      <c r="L72" s="1"/>
      <c r="M72" s="1"/>
      <c r="N72" s="1"/>
      <c r="O72" s="1"/>
    </row>
    <row r="73" spans="1:15" ht="35.1" customHeight="1" thickBot="1">
      <c r="A73" s="19">
        <v>56</v>
      </c>
      <c r="B73" s="27" t="s">
        <v>57</v>
      </c>
      <c r="C73" s="20">
        <v>100</v>
      </c>
      <c r="D73" s="20" t="s">
        <v>9</v>
      </c>
      <c r="E73" s="12"/>
      <c r="F73" s="31">
        <f t="shared" si="0"/>
        <v>0</v>
      </c>
      <c r="G73" s="13"/>
      <c r="H73" s="31">
        <f t="shared" si="1"/>
        <v>0</v>
      </c>
      <c r="I73" s="31">
        <f t="shared" si="2"/>
        <v>0</v>
      </c>
      <c r="J73" s="15"/>
      <c r="K73" s="4"/>
      <c r="L73" s="1"/>
      <c r="M73" s="1"/>
      <c r="N73" s="1"/>
      <c r="O73" s="1"/>
    </row>
    <row r="74" spans="1:15" ht="35.1" customHeight="1" thickBot="1">
      <c r="A74" s="23">
        <v>57</v>
      </c>
      <c r="B74" s="24" t="s">
        <v>58</v>
      </c>
      <c r="C74" s="23">
        <v>700</v>
      </c>
      <c r="D74" s="23" t="s">
        <v>9</v>
      </c>
      <c r="E74" s="12"/>
      <c r="F74" s="31">
        <f t="shared" si="0"/>
        <v>0</v>
      </c>
      <c r="G74" s="13"/>
      <c r="H74" s="31">
        <f t="shared" si="1"/>
        <v>0</v>
      </c>
      <c r="I74" s="31">
        <f t="shared" si="2"/>
        <v>0</v>
      </c>
      <c r="J74" s="14"/>
      <c r="K74" s="4"/>
      <c r="L74" s="1"/>
      <c r="M74" s="1"/>
      <c r="N74" s="1"/>
      <c r="O74" s="1"/>
    </row>
    <row r="75" spans="1:15" ht="35.1" customHeight="1" thickBot="1">
      <c r="A75" s="23">
        <v>58</v>
      </c>
      <c r="B75" s="24" t="s">
        <v>59</v>
      </c>
      <c r="C75" s="23">
        <v>100</v>
      </c>
      <c r="D75" s="23" t="s">
        <v>7</v>
      </c>
      <c r="E75" s="12"/>
      <c r="F75" s="31">
        <f t="shared" si="0"/>
        <v>0</v>
      </c>
      <c r="G75" s="13"/>
      <c r="H75" s="31">
        <f t="shared" si="1"/>
        <v>0</v>
      </c>
      <c r="I75" s="31">
        <f t="shared" si="2"/>
        <v>0</v>
      </c>
      <c r="J75" s="14"/>
      <c r="K75" s="4"/>
      <c r="L75" s="1"/>
      <c r="M75" s="1"/>
      <c r="N75" s="1"/>
      <c r="O75" s="1"/>
    </row>
    <row r="76" spans="1:15" ht="35.1" customHeight="1" thickBot="1">
      <c r="A76" s="25">
        <v>59</v>
      </c>
      <c r="B76" s="26" t="s">
        <v>60</v>
      </c>
      <c r="C76" s="25">
        <v>200</v>
      </c>
      <c r="D76" s="25" t="s">
        <v>7</v>
      </c>
      <c r="E76" s="12"/>
      <c r="F76" s="31">
        <f t="shared" si="0"/>
        <v>0</v>
      </c>
      <c r="G76" s="13"/>
      <c r="H76" s="31">
        <f t="shared" si="1"/>
        <v>0</v>
      </c>
      <c r="I76" s="31">
        <f t="shared" si="2"/>
        <v>0</v>
      </c>
      <c r="J76" s="14"/>
      <c r="K76" s="4"/>
      <c r="L76" s="1"/>
      <c r="M76" s="1"/>
      <c r="N76" s="1"/>
      <c r="O76" s="1"/>
    </row>
    <row r="77" spans="1:15" ht="35.1" customHeight="1" thickBot="1">
      <c r="A77" s="19">
        <v>60</v>
      </c>
      <c r="B77" s="27" t="s">
        <v>61</v>
      </c>
      <c r="C77" s="20">
        <v>10</v>
      </c>
      <c r="D77" s="20" t="s">
        <v>7</v>
      </c>
      <c r="E77" s="12"/>
      <c r="F77" s="31">
        <f t="shared" si="0"/>
        <v>0</v>
      </c>
      <c r="G77" s="13"/>
      <c r="H77" s="31">
        <f t="shared" si="1"/>
        <v>0</v>
      </c>
      <c r="I77" s="31">
        <f t="shared" si="2"/>
        <v>0</v>
      </c>
      <c r="J77" s="15"/>
      <c r="K77" s="4"/>
      <c r="L77" s="1"/>
      <c r="M77" s="1"/>
      <c r="N77" s="1"/>
      <c r="O77" s="1"/>
    </row>
    <row r="78" spans="1:15" ht="35.1" customHeight="1" thickBot="1">
      <c r="A78" s="23">
        <v>61</v>
      </c>
      <c r="B78" s="24" t="s">
        <v>62</v>
      </c>
      <c r="C78" s="23">
        <v>50</v>
      </c>
      <c r="D78" s="23" t="s">
        <v>9</v>
      </c>
      <c r="E78" s="12"/>
      <c r="F78" s="31">
        <f t="shared" si="0"/>
        <v>0</v>
      </c>
      <c r="G78" s="13"/>
      <c r="H78" s="31">
        <f t="shared" si="1"/>
        <v>0</v>
      </c>
      <c r="I78" s="31">
        <f t="shared" si="2"/>
        <v>0</v>
      </c>
      <c r="J78" s="14"/>
      <c r="K78" s="4"/>
      <c r="L78" s="1"/>
      <c r="M78" s="1"/>
      <c r="N78" s="1"/>
      <c r="O78" s="1"/>
    </row>
    <row r="79" spans="1:15" ht="35.1" customHeight="1" thickBot="1">
      <c r="A79" s="25">
        <v>62</v>
      </c>
      <c r="B79" s="26" t="s">
        <v>63</v>
      </c>
      <c r="C79" s="23">
        <v>150</v>
      </c>
      <c r="D79" s="23" t="s">
        <v>9</v>
      </c>
      <c r="E79" s="12"/>
      <c r="F79" s="31">
        <f t="shared" si="0"/>
        <v>0</v>
      </c>
      <c r="G79" s="13"/>
      <c r="H79" s="31">
        <f t="shared" si="1"/>
        <v>0</v>
      </c>
      <c r="I79" s="31">
        <f t="shared" si="2"/>
        <v>0</v>
      </c>
      <c r="J79" s="14"/>
      <c r="K79" s="4"/>
      <c r="L79" s="1"/>
      <c r="M79" s="1"/>
      <c r="N79" s="1"/>
      <c r="O79" s="1"/>
    </row>
    <row r="80" spans="1:15" ht="35.1" customHeight="1" thickBot="1">
      <c r="A80" s="30">
        <v>63</v>
      </c>
      <c r="B80" s="28" t="s">
        <v>299</v>
      </c>
      <c r="C80" s="23">
        <v>10</v>
      </c>
      <c r="D80" s="23" t="s">
        <v>7</v>
      </c>
      <c r="E80" s="12"/>
      <c r="F80" s="31">
        <f t="shared" si="0"/>
        <v>0</v>
      </c>
      <c r="G80" s="13"/>
      <c r="H80" s="31">
        <f t="shared" si="1"/>
        <v>0</v>
      </c>
      <c r="I80" s="31">
        <f t="shared" si="2"/>
        <v>0</v>
      </c>
      <c r="J80" s="14"/>
      <c r="K80" s="4"/>
      <c r="L80" s="1"/>
      <c r="M80" s="1"/>
      <c r="N80" s="1"/>
      <c r="O80" s="1"/>
    </row>
    <row r="81" spans="1:15" ht="35.1" customHeight="1" thickBot="1">
      <c r="A81" s="25">
        <v>64</v>
      </c>
      <c r="B81" s="26" t="s">
        <v>64</v>
      </c>
      <c r="C81" s="25">
        <v>25</v>
      </c>
      <c r="D81" s="25" t="s">
        <v>9</v>
      </c>
      <c r="E81" s="12"/>
      <c r="F81" s="31">
        <f t="shared" si="0"/>
        <v>0</v>
      </c>
      <c r="G81" s="13"/>
      <c r="H81" s="31">
        <f t="shared" si="1"/>
        <v>0</v>
      </c>
      <c r="I81" s="31">
        <f t="shared" si="2"/>
        <v>0</v>
      </c>
      <c r="J81" s="14"/>
      <c r="K81" s="4"/>
      <c r="L81" s="1"/>
      <c r="M81" s="1"/>
      <c r="N81" s="1"/>
      <c r="O81" s="1"/>
    </row>
    <row r="82" spans="1:15" ht="35.1" customHeight="1" thickBot="1">
      <c r="A82" s="19">
        <v>65</v>
      </c>
      <c r="B82" s="27" t="s">
        <v>65</v>
      </c>
      <c r="C82" s="20">
        <v>10</v>
      </c>
      <c r="D82" s="20" t="s">
        <v>9</v>
      </c>
      <c r="E82" s="12"/>
      <c r="F82" s="31">
        <f t="shared" si="0"/>
        <v>0</v>
      </c>
      <c r="G82" s="13"/>
      <c r="H82" s="31">
        <f t="shared" si="1"/>
        <v>0</v>
      </c>
      <c r="I82" s="31">
        <f t="shared" si="2"/>
        <v>0</v>
      </c>
      <c r="J82" s="15"/>
      <c r="K82" s="1"/>
      <c r="L82" s="1"/>
      <c r="M82" s="1"/>
      <c r="N82" s="1"/>
      <c r="O82" s="1"/>
    </row>
    <row r="83" spans="1:15" ht="35.1" customHeight="1" thickBot="1">
      <c r="A83" s="19">
        <v>66</v>
      </c>
      <c r="B83" s="27" t="s">
        <v>300</v>
      </c>
      <c r="C83" s="20">
        <v>2</v>
      </c>
      <c r="D83" s="20" t="s">
        <v>9</v>
      </c>
      <c r="E83" s="12"/>
      <c r="F83" s="31">
        <f t="shared" ref="F83:F116" si="3">C83*E83</f>
        <v>0</v>
      </c>
      <c r="G83" s="13"/>
      <c r="H83" s="31">
        <f t="shared" ref="H83:H116" si="4">F83*G83</f>
        <v>0</v>
      </c>
      <c r="I83" s="31">
        <f t="shared" ref="I83:I116" si="5">F83+H83</f>
        <v>0</v>
      </c>
      <c r="J83" s="15"/>
      <c r="K83" s="1"/>
      <c r="L83" s="1"/>
      <c r="M83" s="1"/>
      <c r="N83" s="1"/>
      <c r="O83" s="1"/>
    </row>
    <row r="84" spans="1:15" ht="35.1" customHeight="1" thickBot="1">
      <c r="A84" s="25">
        <v>67</v>
      </c>
      <c r="B84" s="26" t="s">
        <v>66</v>
      </c>
      <c r="C84" s="25">
        <v>10</v>
      </c>
      <c r="D84" s="25" t="s">
        <v>9</v>
      </c>
      <c r="E84" s="12"/>
      <c r="F84" s="31">
        <f t="shared" si="3"/>
        <v>0</v>
      </c>
      <c r="G84" s="13"/>
      <c r="H84" s="31">
        <f t="shared" si="4"/>
        <v>0</v>
      </c>
      <c r="I84" s="31">
        <f t="shared" si="5"/>
        <v>0</v>
      </c>
      <c r="J84" s="14"/>
      <c r="K84" s="1"/>
      <c r="L84" s="1"/>
      <c r="M84" s="1"/>
      <c r="N84" s="1"/>
      <c r="O84" s="1"/>
    </row>
    <row r="85" spans="1:15" ht="35.1" customHeight="1" thickBot="1">
      <c r="A85" s="19">
        <v>68</v>
      </c>
      <c r="B85" s="27" t="s">
        <v>67</v>
      </c>
      <c r="C85" s="20">
        <v>5</v>
      </c>
      <c r="D85" s="20" t="s">
        <v>7</v>
      </c>
      <c r="E85" s="12"/>
      <c r="F85" s="31">
        <f t="shared" si="3"/>
        <v>0</v>
      </c>
      <c r="G85" s="13"/>
      <c r="H85" s="31">
        <f t="shared" si="4"/>
        <v>0</v>
      </c>
      <c r="I85" s="31">
        <f t="shared" si="5"/>
        <v>0</v>
      </c>
      <c r="J85" s="15"/>
      <c r="K85" s="1"/>
      <c r="L85" s="1"/>
      <c r="M85" s="1"/>
      <c r="N85" s="1"/>
      <c r="O85" s="1"/>
    </row>
    <row r="86" spans="1:15" ht="35.1" customHeight="1" thickBot="1">
      <c r="A86" s="19">
        <v>69</v>
      </c>
      <c r="B86" s="27" t="s">
        <v>68</v>
      </c>
      <c r="C86" s="20">
        <v>5</v>
      </c>
      <c r="D86" s="20" t="s">
        <v>7</v>
      </c>
      <c r="E86" s="12"/>
      <c r="F86" s="31">
        <f t="shared" si="3"/>
        <v>0</v>
      </c>
      <c r="G86" s="13"/>
      <c r="H86" s="31">
        <f t="shared" si="4"/>
        <v>0</v>
      </c>
      <c r="I86" s="31">
        <f t="shared" si="5"/>
        <v>0</v>
      </c>
      <c r="J86" s="15"/>
      <c r="K86" s="1"/>
      <c r="L86" s="1"/>
      <c r="M86" s="1"/>
      <c r="N86" s="1"/>
      <c r="O86" s="1"/>
    </row>
    <row r="87" spans="1:15" ht="35.1" customHeight="1" thickBot="1">
      <c r="A87" s="23">
        <v>70</v>
      </c>
      <c r="B87" s="24" t="s">
        <v>301</v>
      </c>
      <c r="C87" s="23">
        <v>5</v>
      </c>
      <c r="D87" s="23" t="s">
        <v>9</v>
      </c>
      <c r="E87" s="12"/>
      <c r="F87" s="31">
        <f t="shared" si="3"/>
        <v>0</v>
      </c>
      <c r="G87" s="13"/>
      <c r="H87" s="31">
        <f t="shared" si="4"/>
        <v>0</v>
      </c>
      <c r="I87" s="31">
        <f t="shared" si="5"/>
        <v>0</v>
      </c>
      <c r="J87" s="14"/>
      <c r="K87" s="1"/>
      <c r="L87" s="1"/>
      <c r="M87" s="1"/>
      <c r="N87" s="1"/>
      <c r="O87" s="1"/>
    </row>
    <row r="88" spans="1:15" ht="35.1" customHeight="1" thickBot="1">
      <c r="A88" s="23">
        <v>71</v>
      </c>
      <c r="B88" s="24" t="s">
        <v>69</v>
      </c>
      <c r="C88" s="23">
        <v>25</v>
      </c>
      <c r="D88" s="23" t="s">
        <v>9</v>
      </c>
      <c r="E88" s="12"/>
      <c r="F88" s="31">
        <f t="shared" si="3"/>
        <v>0</v>
      </c>
      <c r="G88" s="13"/>
      <c r="H88" s="31">
        <f t="shared" si="4"/>
        <v>0</v>
      </c>
      <c r="I88" s="31">
        <f t="shared" si="5"/>
        <v>0</v>
      </c>
      <c r="J88" s="14"/>
      <c r="K88" s="1"/>
      <c r="L88" s="1"/>
      <c r="M88" s="1"/>
      <c r="N88" s="1"/>
      <c r="O88" s="1"/>
    </row>
    <row r="89" spans="1:15" ht="35.1" customHeight="1" thickBot="1">
      <c r="A89" s="23">
        <v>72</v>
      </c>
      <c r="B89" s="24" t="s">
        <v>70</v>
      </c>
      <c r="C89" s="23">
        <v>25</v>
      </c>
      <c r="D89" s="23" t="s">
        <v>9</v>
      </c>
      <c r="E89" s="12"/>
      <c r="F89" s="31">
        <f t="shared" si="3"/>
        <v>0</v>
      </c>
      <c r="G89" s="13"/>
      <c r="H89" s="31">
        <f t="shared" si="4"/>
        <v>0</v>
      </c>
      <c r="I89" s="31">
        <f t="shared" si="5"/>
        <v>0</v>
      </c>
      <c r="J89" s="14"/>
      <c r="K89" s="1"/>
      <c r="L89" s="1"/>
      <c r="M89" s="1"/>
      <c r="N89" s="1"/>
      <c r="O89" s="1"/>
    </row>
    <row r="90" spans="1:15" ht="35.1" customHeight="1" thickBot="1">
      <c r="A90" s="23">
        <v>73</v>
      </c>
      <c r="B90" s="24" t="s">
        <v>71</v>
      </c>
      <c r="C90" s="23">
        <v>100</v>
      </c>
      <c r="D90" s="23" t="s">
        <v>7</v>
      </c>
      <c r="E90" s="12"/>
      <c r="F90" s="31">
        <f t="shared" si="3"/>
        <v>0</v>
      </c>
      <c r="G90" s="13"/>
      <c r="H90" s="31">
        <f t="shared" si="4"/>
        <v>0</v>
      </c>
      <c r="I90" s="31">
        <f t="shared" si="5"/>
        <v>0</v>
      </c>
      <c r="J90" s="14"/>
      <c r="K90" s="1"/>
      <c r="L90" s="1"/>
      <c r="M90" s="1"/>
      <c r="N90" s="1"/>
      <c r="O90" s="1"/>
    </row>
    <row r="91" spans="1:15" ht="35.1" customHeight="1" thickBot="1">
      <c r="A91" s="23">
        <v>74</v>
      </c>
      <c r="B91" s="24" t="s">
        <v>72</v>
      </c>
      <c r="C91" s="23">
        <v>10</v>
      </c>
      <c r="D91" s="23" t="s">
        <v>7</v>
      </c>
      <c r="E91" s="12"/>
      <c r="F91" s="31">
        <f t="shared" si="3"/>
        <v>0</v>
      </c>
      <c r="G91" s="13"/>
      <c r="H91" s="31">
        <f t="shared" si="4"/>
        <v>0</v>
      </c>
      <c r="I91" s="31">
        <f t="shared" si="5"/>
        <v>0</v>
      </c>
      <c r="J91" s="14"/>
      <c r="K91" s="1"/>
      <c r="L91" s="1"/>
      <c r="M91" s="1"/>
      <c r="N91" s="1"/>
      <c r="O91" s="1"/>
    </row>
    <row r="92" spans="1:15" ht="35.1" customHeight="1" thickBot="1">
      <c r="A92" s="23">
        <v>75</v>
      </c>
      <c r="B92" s="24" t="s">
        <v>73</v>
      </c>
      <c r="C92" s="23">
        <v>50</v>
      </c>
      <c r="D92" s="23" t="s">
        <v>7</v>
      </c>
      <c r="E92" s="12"/>
      <c r="F92" s="31">
        <f t="shared" si="3"/>
        <v>0</v>
      </c>
      <c r="G92" s="13"/>
      <c r="H92" s="31">
        <f t="shared" si="4"/>
        <v>0</v>
      </c>
      <c r="I92" s="31">
        <f t="shared" si="5"/>
        <v>0</v>
      </c>
      <c r="J92" s="14"/>
      <c r="K92" s="1"/>
      <c r="L92" s="1"/>
      <c r="M92" s="1"/>
      <c r="N92" s="1"/>
      <c r="O92" s="1"/>
    </row>
    <row r="93" spans="1:15" ht="35.1" customHeight="1" thickBot="1">
      <c r="A93" s="25">
        <v>76</v>
      </c>
      <c r="B93" s="29" t="s">
        <v>100</v>
      </c>
      <c r="C93" s="25">
        <v>2</v>
      </c>
      <c r="D93" s="25" t="s">
        <v>7</v>
      </c>
      <c r="E93" s="12"/>
      <c r="F93" s="31">
        <f t="shared" si="3"/>
        <v>0</v>
      </c>
      <c r="G93" s="13"/>
      <c r="H93" s="31">
        <f t="shared" si="4"/>
        <v>0</v>
      </c>
      <c r="I93" s="31">
        <f t="shared" si="5"/>
        <v>0</v>
      </c>
      <c r="J93" s="14"/>
      <c r="K93" s="1"/>
      <c r="L93" s="1"/>
      <c r="M93" s="1"/>
      <c r="N93" s="1"/>
      <c r="O93" s="1"/>
    </row>
    <row r="94" spans="1:15" ht="35.1" customHeight="1" thickBot="1">
      <c r="A94" s="19">
        <v>77</v>
      </c>
      <c r="B94" s="27" t="s">
        <v>74</v>
      </c>
      <c r="C94" s="20">
        <v>100</v>
      </c>
      <c r="D94" s="20" t="s">
        <v>9</v>
      </c>
      <c r="E94" s="12"/>
      <c r="F94" s="31">
        <f t="shared" si="3"/>
        <v>0</v>
      </c>
      <c r="G94" s="13"/>
      <c r="H94" s="31">
        <f t="shared" si="4"/>
        <v>0</v>
      </c>
      <c r="I94" s="31">
        <f t="shared" si="5"/>
        <v>0</v>
      </c>
      <c r="J94" s="15"/>
      <c r="K94" s="1"/>
      <c r="L94" s="1"/>
      <c r="M94" s="1"/>
      <c r="N94" s="1"/>
      <c r="O94" s="1"/>
    </row>
    <row r="95" spans="1:15" ht="35.1" customHeight="1" thickBot="1">
      <c r="A95" s="19">
        <v>78</v>
      </c>
      <c r="B95" s="27" t="s">
        <v>302</v>
      </c>
      <c r="C95" s="20">
        <v>25</v>
      </c>
      <c r="D95" s="20" t="s">
        <v>9</v>
      </c>
      <c r="E95" s="12"/>
      <c r="F95" s="31">
        <f t="shared" si="3"/>
        <v>0</v>
      </c>
      <c r="G95" s="13"/>
      <c r="H95" s="31">
        <f t="shared" si="4"/>
        <v>0</v>
      </c>
      <c r="I95" s="31">
        <f t="shared" si="5"/>
        <v>0</v>
      </c>
      <c r="J95" s="15"/>
      <c r="K95" s="1"/>
      <c r="L95" s="1"/>
      <c r="M95" s="1"/>
      <c r="N95" s="1"/>
      <c r="O95" s="1"/>
    </row>
    <row r="96" spans="1:15" ht="35.1" customHeight="1" thickBot="1">
      <c r="A96" s="19">
        <v>79</v>
      </c>
      <c r="B96" s="27" t="s">
        <v>75</v>
      </c>
      <c r="C96" s="20">
        <v>25</v>
      </c>
      <c r="D96" s="20" t="s">
        <v>9</v>
      </c>
      <c r="E96" s="12"/>
      <c r="F96" s="31">
        <f t="shared" si="3"/>
        <v>0</v>
      </c>
      <c r="G96" s="13"/>
      <c r="H96" s="31">
        <f t="shared" si="4"/>
        <v>0</v>
      </c>
      <c r="I96" s="31">
        <f t="shared" si="5"/>
        <v>0</v>
      </c>
      <c r="J96" s="15"/>
      <c r="K96" s="1"/>
      <c r="L96" s="1"/>
      <c r="M96" s="1"/>
      <c r="N96" s="1"/>
      <c r="O96" s="1"/>
    </row>
    <row r="97" spans="1:15" ht="35.1" customHeight="1" thickBot="1">
      <c r="A97" s="19">
        <v>80</v>
      </c>
      <c r="B97" s="27" t="s">
        <v>76</v>
      </c>
      <c r="C97" s="20">
        <v>10</v>
      </c>
      <c r="D97" s="20" t="s">
        <v>9</v>
      </c>
      <c r="E97" s="12"/>
      <c r="F97" s="31">
        <f t="shared" si="3"/>
        <v>0</v>
      </c>
      <c r="G97" s="13"/>
      <c r="H97" s="31">
        <f t="shared" si="4"/>
        <v>0</v>
      </c>
      <c r="I97" s="31">
        <f t="shared" si="5"/>
        <v>0</v>
      </c>
      <c r="J97" s="15"/>
      <c r="K97" s="1"/>
      <c r="L97" s="1"/>
      <c r="M97" s="1"/>
      <c r="N97" s="1"/>
      <c r="O97" s="1"/>
    </row>
    <row r="98" spans="1:15" ht="35.1" customHeight="1" thickBot="1">
      <c r="A98" s="19">
        <v>81</v>
      </c>
      <c r="B98" s="27" t="s">
        <v>303</v>
      </c>
      <c r="C98" s="20">
        <v>2</v>
      </c>
      <c r="D98" s="20" t="s">
        <v>9</v>
      </c>
      <c r="E98" s="12"/>
      <c r="F98" s="31">
        <f t="shared" si="3"/>
        <v>0</v>
      </c>
      <c r="G98" s="13"/>
      <c r="H98" s="31">
        <f t="shared" si="4"/>
        <v>0</v>
      </c>
      <c r="I98" s="31">
        <f t="shared" si="5"/>
        <v>0</v>
      </c>
      <c r="J98" s="15"/>
      <c r="K98" s="1"/>
      <c r="L98" s="1"/>
      <c r="M98" s="1"/>
      <c r="N98" s="1"/>
      <c r="O98" s="1"/>
    </row>
    <row r="99" spans="1:15" ht="35.1" customHeight="1" thickBot="1">
      <c r="A99" s="19">
        <v>82</v>
      </c>
      <c r="B99" s="27" t="s">
        <v>77</v>
      </c>
      <c r="C99" s="20">
        <v>10</v>
      </c>
      <c r="D99" s="20" t="s">
        <v>9</v>
      </c>
      <c r="E99" s="12"/>
      <c r="F99" s="31">
        <f t="shared" si="3"/>
        <v>0</v>
      </c>
      <c r="G99" s="13"/>
      <c r="H99" s="31">
        <f t="shared" si="4"/>
        <v>0</v>
      </c>
      <c r="I99" s="31">
        <f t="shared" si="5"/>
        <v>0</v>
      </c>
      <c r="J99" s="15"/>
      <c r="K99" s="1"/>
      <c r="L99" s="1"/>
      <c r="M99" s="1"/>
      <c r="N99" s="1"/>
      <c r="O99" s="1"/>
    </row>
    <row r="100" spans="1:15" ht="35.1" customHeight="1" thickBot="1">
      <c r="A100" s="19">
        <v>83</v>
      </c>
      <c r="B100" s="27" t="s">
        <v>78</v>
      </c>
      <c r="C100" s="20">
        <v>5</v>
      </c>
      <c r="D100" s="20" t="s">
        <v>9</v>
      </c>
      <c r="E100" s="12"/>
      <c r="F100" s="31">
        <f t="shared" si="3"/>
        <v>0</v>
      </c>
      <c r="G100" s="13"/>
      <c r="H100" s="31">
        <f t="shared" si="4"/>
        <v>0</v>
      </c>
      <c r="I100" s="31">
        <f t="shared" si="5"/>
        <v>0</v>
      </c>
      <c r="J100" s="15"/>
      <c r="K100" s="1"/>
      <c r="L100" s="1"/>
      <c r="M100" s="1"/>
      <c r="N100" s="1"/>
      <c r="O100" s="1"/>
    </row>
    <row r="101" spans="1:15" ht="35.1" customHeight="1" thickBot="1">
      <c r="A101" s="19">
        <v>84</v>
      </c>
      <c r="B101" s="27" t="s">
        <v>79</v>
      </c>
      <c r="C101" s="20">
        <v>2</v>
      </c>
      <c r="D101" s="20" t="s">
        <v>7</v>
      </c>
      <c r="E101" s="12"/>
      <c r="F101" s="31">
        <f t="shared" si="3"/>
        <v>0</v>
      </c>
      <c r="G101" s="13"/>
      <c r="H101" s="31">
        <f t="shared" si="4"/>
        <v>0</v>
      </c>
      <c r="I101" s="31">
        <f t="shared" si="5"/>
        <v>0</v>
      </c>
      <c r="J101" s="15"/>
      <c r="K101" s="1"/>
      <c r="L101" s="1"/>
      <c r="M101" s="1"/>
      <c r="N101" s="1"/>
      <c r="O101" s="1"/>
    </row>
    <row r="102" spans="1:15" ht="35.1" customHeight="1" thickBot="1">
      <c r="A102" s="19">
        <v>85</v>
      </c>
      <c r="B102" s="27" t="s">
        <v>80</v>
      </c>
      <c r="C102" s="20">
        <v>100</v>
      </c>
      <c r="D102" s="20" t="s">
        <v>9</v>
      </c>
      <c r="E102" s="12"/>
      <c r="F102" s="31">
        <f t="shared" si="3"/>
        <v>0</v>
      </c>
      <c r="G102" s="13"/>
      <c r="H102" s="31">
        <f t="shared" si="4"/>
        <v>0</v>
      </c>
      <c r="I102" s="31">
        <f t="shared" si="5"/>
        <v>0</v>
      </c>
      <c r="J102" s="15"/>
      <c r="K102" s="1"/>
      <c r="L102" s="1"/>
      <c r="M102" s="1"/>
      <c r="N102" s="1"/>
      <c r="O102" s="1"/>
    </row>
    <row r="103" spans="1:15" ht="35.1" customHeight="1" thickBot="1">
      <c r="A103" s="25">
        <v>86</v>
      </c>
      <c r="B103" s="26" t="s">
        <v>81</v>
      </c>
      <c r="C103" s="25">
        <v>250</v>
      </c>
      <c r="D103" s="25" t="s">
        <v>9</v>
      </c>
      <c r="E103" s="12"/>
      <c r="F103" s="31">
        <f t="shared" si="3"/>
        <v>0</v>
      </c>
      <c r="G103" s="13"/>
      <c r="H103" s="31">
        <f t="shared" si="4"/>
        <v>0</v>
      </c>
      <c r="I103" s="31">
        <f t="shared" si="5"/>
        <v>0</v>
      </c>
      <c r="J103" s="15"/>
      <c r="K103" s="1"/>
      <c r="L103" s="1"/>
      <c r="M103" s="1"/>
      <c r="N103" s="1"/>
      <c r="O103" s="1"/>
    </row>
    <row r="104" spans="1:15" ht="35.1" customHeight="1" thickBot="1">
      <c r="A104" s="19">
        <v>87</v>
      </c>
      <c r="B104" s="27" t="s">
        <v>82</v>
      </c>
      <c r="C104" s="20">
        <v>100</v>
      </c>
      <c r="D104" s="20" t="s">
        <v>9</v>
      </c>
      <c r="E104" s="12"/>
      <c r="F104" s="31">
        <f t="shared" si="3"/>
        <v>0</v>
      </c>
      <c r="G104" s="13"/>
      <c r="H104" s="31">
        <f t="shared" si="4"/>
        <v>0</v>
      </c>
      <c r="I104" s="31">
        <f t="shared" si="5"/>
        <v>0</v>
      </c>
      <c r="J104" s="16"/>
      <c r="K104" s="1"/>
      <c r="L104" s="1"/>
      <c r="M104" s="1"/>
      <c r="N104" s="1"/>
      <c r="O104" s="1"/>
    </row>
    <row r="105" spans="1:15" ht="35.1" customHeight="1" thickBot="1">
      <c r="A105" s="19">
        <v>88</v>
      </c>
      <c r="B105" s="27" t="s">
        <v>83</v>
      </c>
      <c r="C105" s="20">
        <v>20</v>
      </c>
      <c r="D105" s="20" t="s">
        <v>9</v>
      </c>
      <c r="E105" s="12"/>
      <c r="F105" s="31">
        <f t="shared" si="3"/>
        <v>0</v>
      </c>
      <c r="G105" s="13"/>
      <c r="H105" s="31">
        <f t="shared" si="4"/>
        <v>0</v>
      </c>
      <c r="I105" s="31">
        <f t="shared" si="5"/>
        <v>0</v>
      </c>
      <c r="J105" s="15"/>
      <c r="K105" s="1"/>
      <c r="L105" s="1"/>
      <c r="M105" s="1"/>
      <c r="N105" s="1"/>
      <c r="O105" s="1"/>
    </row>
    <row r="106" spans="1:15" ht="35.1" customHeight="1" thickBot="1">
      <c r="A106" s="19">
        <v>89</v>
      </c>
      <c r="B106" s="27" t="s">
        <v>84</v>
      </c>
      <c r="C106" s="20">
        <v>750</v>
      </c>
      <c r="D106" s="20" t="s">
        <v>9</v>
      </c>
      <c r="E106" s="12"/>
      <c r="F106" s="31">
        <f t="shared" si="3"/>
        <v>0</v>
      </c>
      <c r="G106" s="13"/>
      <c r="H106" s="31">
        <f t="shared" si="4"/>
        <v>0</v>
      </c>
      <c r="I106" s="31">
        <f t="shared" si="5"/>
        <v>0</v>
      </c>
      <c r="J106" s="15"/>
      <c r="K106" s="1"/>
      <c r="L106" s="1"/>
      <c r="M106" s="1"/>
      <c r="N106" s="1"/>
      <c r="O106" s="1"/>
    </row>
    <row r="107" spans="1:15" ht="35.1" customHeight="1" thickBot="1">
      <c r="A107" s="19">
        <v>90</v>
      </c>
      <c r="B107" s="27" t="s">
        <v>85</v>
      </c>
      <c r="C107" s="20">
        <v>20</v>
      </c>
      <c r="D107" s="20" t="s">
        <v>9</v>
      </c>
      <c r="E107" s="12"/>
      <c r="F107" s="31">
        <f t="shared" si="3"/>
        <v>0</v>
      </c>
      <c r="G107" s="13"/>
      <c r="H107" s="31">
        <f t="shared" si="4"/>
        <v>0</v>
      </c>
      <c r="I107" s="31">
        <f t="shared" si="5"/>
        <v>0</v>
      </c>
      <c r="J107" s="15"/>
      <c r="K107" s="1"/>
      <c r="L107" s="1"/>
      <c r="M107" s="1"/>
      <c r="N107" s="1"/>
      <c r="O107" s="1"/>
    </row>
    <row r="108" spans="1:15" ht="35.1" customHeight="1" thickBot="1">
      <c r="A108" s="19">
        <v>91</v>
      </c>
      <c r="B108" s="27" t="s">
        <v>86</v>
      </c>
      <c r="C108" s="20">
        <v>20</v>
      </c>
      <c r="D108" s="20" t="s">
        <v>9</v>
      </c>
      <c r="E108" s="12"/>
      <c r="F108" s="31">
        <f t="shared" si="3"/>
        <v>0</v>
      </c>
      <c r="G108" s="13"/>
      <c r="H108" s="31">
        <f t="shared" si="4"/>
        <v>0</v>
      </c>
      <c r="I108" s="31">
        <f t="shared" si="5"/>
        <v>0</v>
      </c>
      <c r="J108" s="15"/>
      <c r="K108" s="1"/>
      <c r="L108" s="1"/>
      <c r="M108" s="1"/>
      <c r="N108" s="1"/>
      <c r="O108" s="1"/>
    </row>
    <row r="109" spans="1:15" ht="35.1" customHeight="1" thickBot="1">
      <c r="A109" s="19">
        <v>92</v>
      </c>
      <c r="B109" s="27" t="s">
        <v>87</v>
      </c>
      <c r="C109" s="20">
        <v>25</v>
      </c>
      <c r="D109" s="20" t="s">
        <v>9</v>
      </c>
      <c r="E109" s="12"/>
      <c r="F109" s="31">
        <f t="shared" si="3"/>
        <v>0</v>
      </c>
      <c r="G109" s="13"/>
      <c r="H109" s="31">
        <f t="shared" si="4"/>
        <v>0</v>
      </c>
      <c r="I109" s="31">
        <f t="shared" si="5"/>
        <v>0</v>
      </c>
      <c r="J109" s="15"/>
      <c r="K109" s="1"/>
      <c r="L109" s="1"/>
      <c r="M109" s="1"/>
      <c r="N109" s="1"/>
      <c r="O109" s="1"/>
    </row>
    <row r="110" spans="1:15" ht="35.1" customHeight="1" thickBot="1">
      <c r="A110" s="19">
        <v>93</v>
      </c>
      <c r="B110" s="27" t="s">
        <v>88</v>
      </c>
      <c r="C110" s="20">
        <v>10</v>
      </c>
      <c r="D110" s="20" t="s">
        <v>9</v>
      </c>
      <c r="E110" s="12"/>
      <c r="F110" s="31">
        <f t="shared" si="3"/>
        <v>0</v>
      </c>
      <c r="G110" s="13"/>
      <c r="H110" s="31">
        <f t="shared" si="4"/>
        <v>0</v>
      </c>
      <c r="I110" s="31">
        <f t="shared" si="5"/>
        <v>0</v>
      </c>
      <c r="J110" s="15"/>
      <c r="K110" s="1"/>
      <c r="L110" s="1"/>
      <c r="M110" s="1"/>
      <c r="N110" s="1"/>
      <c r="O110" s="1"/>
    </row>
    <row r="111" spans="1:15" ht="35.1" customHeight="1" thickBot="1">
      <c r="A111" s="19">
        <v>94</v>
      </c>
      <c r="B111" s="27" t="s">
        <v>89</v>
      </c>
      <c r="C111" s="20">
        <v>200</v>
      </c>
      <c r="D111" s="20" t="s">
        <v>9</v>
      </c>
      <c r="E111" s="12"/>
      <c r="F111" s="31">
        <f t="shared" si="3"/>
        <v>0</v>
      </c>
      <c r="G111" s="13"/>
      <c r="H111" s="31">
        <f t="shared" si="4"/>
        <v>0</v>
      </c>
      <c r="I111" s="31">
        <f t="shared" si="5"/>
        <v>0</v>
      </c>
      <c r="J111" s="15"/>
      <c r="K111" s="1"/>
      <c r="L111" s="1"/>
      <c r="M111" s="1"/>
      <c r="N111" s="1"/>
      <c r="O111" s="1"/>
    </row>
    <row r="112" spans="1:15" ht="35.1" customHeight="1" thickBot="1">
      <c r="A112" s="19">
        <v>95</v>
      </c>
      <c r="B112" s="27" t="s">
        <v>90</v>
      </c>
      <c r="C112" s="20">
        <v>10</v>
      </c>
      <c r="D112" s="20" t="s">
        <v>9</v>
      </c>
      <c r="E112" s="12"/>
      <c r="F112" s="31">
        <f t="shared" si="3"/>
        <v>0</v>
      </c>
      <c r="G112" s="13"/>
      <c r="H112" s="31">
        <f t="shared" si="4"/>
        <v>0</v>
      </c>
      <c r="I112" s="31">
        <f t="shared" si="5"/>
        <v>0</v>
      </c>
      <c r="J112" s="15"/>
      <c r="K112" s="1"/>
      <c r="L112" s="1"/>
      <c r="M112" s="1"/>
      <c r="N112" s="1"/>
      <c r="O112" s="1"/>
    </row>
    <row r="113" spans="1:15" ht="35.1" customHeight="1" thickBot="1">
      <c r="A113" s="19">
        <v>96</v>
      </c>
      <c r="B113" s="27" t="s">
        <v>91</v>
      </c>
      <c r="C113" s="20">
        <v>2</v>
      </c>
      <c r="D113" s="20" t="s">
        <v>7</v>
      </c>
      <c r="E113" s="12"/>
      <c r="F113" s="31">
        <f t="shared" si="3"/>
        <v>0</v>
      </c>
      <c r="G113" s="13"/>
      <c r="H113" s="31">
        <f t="shared" si="4"/>
        <v>0</v>
      </c>
      <c r="I113" s="31">
        <f t="shared" si="5"/>
        <v>0</v>
      </c>
      <c r="J113" s="15"/>
      <c r="K113" s="4"/>
      <c r="L113" s="4"/>
      <c r="M113" s="4"/>
      <c r="N113" s="4"/>
      <c r="O113" s="4"/>
    </row>
    <row r="114" spans="1:15" ht="35.1" customHeight="1" thickBot="1">
      <c r="A114" s="25">
        <v>97</v>
      </c>
      <c r="B114" s="26" t="s">
        <v>305</v>
      </c>
      <c r="C114" s="25">
        <v>1</v>
      </c>
      <c r="D114" s="25" t="s">
        <v>115</v>
      </c>
      <c r="E114" s="12"/>
      <c r="F114" s="31">
        <f t="shared" si="3"/>
        <v>0</v>
      </c>
      <c r="G114" s="43"/>
      <c r="H114" s="31">
        <f t="shared" si="4"/>
        <v>0</v>
      </c>
      <c r="I114" s="31">
        <f t="shared" si="5"/>
        <v>0</v>
      </c>
      <c r="J114" s="15"/>
      <c r="K114" s="4"/>
      <c r="L114" s="4"/>
      <c r="M114" s="4"/>
      <c r="N114" s="4"/>
      <c r="O114" s="4"/>
    </row>
    <row r="115" spans="1:15" ht="35.1" customHeight="1" thickBot="1">
      <c r="A115" s="25">
        <v>98</v>
      </c>
      <c r="B115" s="26" t="s">
        <v>306</v>
      </c>
      <c r="C115" s="25">
        <v>10</v>
      </c>
      <c r="D115" s="25" t="s">
        <v>200</v>
      </c>
      <c r="E115" s="12"/>
      <c r="F115" s="31">
        <f t="shared" si="3"/>
        <v>0</v>
      </c>
      <c r="G115" s="43"/>
      <c r="H115" s="31">
        <f t="shared" si="4"/>
        <v>0</v>
      </c>
      <c r="I115" s="31">
        <f t="shared" si="5"/>
        <v>0</v>
      </c>
      <c r="J115" s="15"/>
      <c r="K115" s="4"/>
      <c r="L115" s="4"/>
      <c r="M115" s="4"/>
      <c r="N115" s="4"/>
      <c r="O115" s="4"/>
    </row>
    <row r="116" spans="1:15" ht="35.1" customHeight="1" thickBot="1">
      <c r="A116" s="25">
        <v>99</v>
      </c>
      <c r="B116" s="26" t="s">
        <v>304</v>
      </c>
      <c r="C116" s="25">
        <v>2</v>
      </c>
      <c r="D116" s="25" t="s">
        <v>115</v>
      </c>
      <c r="E116" s="12"/>
      <c r="F116" s="31">
        <f t="shared" si="3"/>
        <v>0</v>
      </c>
      <c r="G116" s="43"/>
      <c r="H116" s="31">
        <f t="shared" si="4"/>
        <v>0</v>
      </c>
      <c r="I116" s="31">
        <f t="shared" si="5"/>
        <v>0</v>
      </c>
      <c r="J116" s="15"/>
      <c r="K116" s="4"/>
      <c r="L116" s="4"/>
      <c r="M116" s="4"/>
      <c r="N116" s="4"/>
      <c r="O116" s="4"/>
    </row>
    <row r="117" spans="1:15" ht="24" customHeight="1" thickBot="1">
      <c r="A117" s="69" t="s">
        <v>112</v>
      </c>
      <c r="B117" s="70"/>
      <c r="C117" s="70"/>
      <c r="D117" s="70"/>
      <c r="E117" s="71"/>
      <c r="F117" s="32">
        <f>SUM(F18:F116)</f>
        <v>0</v>
      </c>
      <c r="G117" s="35"/>
      <c r="H117" s="33" t="s">
        <v>307</v>
      </c>
      <c r="I117" s="34" t="s">
        <v>308</v>
      </c>
      <c r="J117" s="36"/>
      <c r="K117" s="6"/>
      <c r="L117" s="6"/>
      <c r="M117" s="6"/>
      <c r="N117" s="6"/>
      <c r="O117" s="6"/>
    </row>
    <row r="121" spans="1:15" ht="15">
      <c r="B121" s="60" t="s">
        <v>107</v>
      </c>
      <c r="C121" s="60"/>
      <c r="D121" s="60"/>
      <c r="E121" s="68" t="s">
        <v>111</v>
      </c>
      <c r="F121" s="68"/>
      <c r="G121" s="68"/>
      <c r="H121" s="68"/>
      <c r="I121" s="68"/>
    </row>
    <row r="123" spans="1:15">
      <c r="B123" s="68" t="s">
        <v>108</v>
      </c>
      <c r="C123" s="68"/>
      <c r="D123" s="68"/>
      <c r="E123" s="68"/>
      <c r="F123" s="68"/>
      <c r="G123" s="68"/>
      <c r="H123" s="68"/>
      <c r="I123" s="68"/>
    </row>
    <row r="126" spans="1:15" ht="15">
      <c r="G126" s="60" t="s">
        <v>109</v>
      </c>
      <c r="H126" s="60"/>
    </row>
    <row r="127" spans="1:15">
      <c r="J127" s="11"/>
    </row>
  </sheetData>
  <sheetProtection password="DD53" sheet="1" objects="1" scenarios="1"/>
  <mergeCells count="11">
    <mergeCell ref="H4:I4"/>
    <mergeCell ref="H3:I3"/>
    <mergeCell ref="G7:J9"/>
    <mergeCell ref="H14:I14"/>
    <mergeCell ref="B123:I123"/>
    <mergeCell ref="G126:H126"/>
    <mergeCell ref="B5:C9"/>
    <mergeCell ref="B10:C10"/>
    <mergeCell ref="B121:D121"/>
    <mergeCell ref="E121:I121"/>
    <mergeCell ref="A117:E117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rowBreaks count="3" manualBreakCount="3">
    <brk id="39" max="9" man="1"/>
    <brk id="67" max="9" man="1"/>
    <brk id="97" max="9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L61"/>
  <sheetViews>
    <sheetView showGridLines="0" topLeftCell="A16" zoomScaleNormal="100" workbookViewId="0">
      <selection activeCell="H5" sqref="H5"/>
    </sheetView>
  </sheetViews>
  <sheetFormatPr defaultRowHeight="14.25"/>
  <cols>
    <col min="1" max="1" width="5" style="5" customWidth="1"/>
    <col min="2" max="2" width="29.125" style="5" customWidth="1"/>
    <col min="3" max="3" width="7.5" style="5" customWidth="1"/>
    <col min="4" max="4" width="7.75" style="5" customWidth="1"/>
    <col min="5" max="5" width="9.125" style="5" customWidth="1"/>
    <col min="6" max="6" width="10.5" style="5" customWidth="1"/>
    <col min="7" max="7" width="7.875" style="5" customWidth="1"/>
    <col min="8" max="8" width="10.25" style="5" customWidth="1"/>
    <col min="9" max="9" width="14.375" style="5" customWidth="1"/>
    <col min="10" max="10" width="20.125" style="5" customWidth="1"/>
  </cols>
  <sheetData>
    <row r="3" spans="1:11" ht="15">
      <c r="B3" s="59" t="s">
        <v>316</v>
      </c>
      <c r="C3" s="8"/>
      <c r="D3" s="8"/>
      <c r="E3" s="8"/>
      <c r="F3" s="8"/>
      <c r="G3" s="8"/>
      <c r="H3" s="72" t="s">
        <v>110</v>
      </c>
      <c r="I3" s="72"/>
      <c r="J3" s="8"/>
    </row>
    <row r="4" spans="1:11" ht="15.75" thickBot="1">
      <c r="B4" s="8"/>
      <c r="C4" s="8"/>
      <c r="D4" s="8"/>
      <c r="E4" s="8"/>
      <c r="F4" s="8"/>
      <c r="G4" s="8"/>
      <c r="H4" s="60" t="s">
        <v>294</v>
      </c>
      <c r="I4" s="60"/>
      <c r="J4" s="8"/>
    </row>
    <row r="5" spans="1:11" ht="15">
      <c r="B5" s="61"/>
      <c r="C5" s="62"/>
      <c r="D5" s="8"/>
      <c r="E5" s="8"/>
      <c r="F5" s="8"/>
      <c r="G5" s="8"/>
      <c r="H5" s="8"/>
      <c r="I5" s="8"/>
      <c r="J5" s="8"/>
    </row>
    <row r="6" spans="1:11" ht="15">
      <c r="B6" s="63"/>
      <c r="C6" s="64"/>
      <c r="D6" s="8"/>
      <c r="E6" s="8"/>
      <c r="F6" s="8"/>
      <c r="G6" s="8"/>
      <c r="H6" s="8"/>
      <c r="I6" s="8"/>
      <c r="J6" s="8"/>
    </row>
    <row r="7" spans="1:11" ht="15">
      <c r="B7" s="63"/>
      <c r="C7" s="64"/>
      <c r="D7" s="8"/>
      <c r="E7" s="8"/>
      <c r="F7" s="8"/>
      <c r="G7" s="73" t="s">
        <v>103</v>
      </c>
      <c r="H7" s="73"/>
      <c r="I7" s="73"/>
      <c r="J7" s="73"/>
    </row>
    <row r="8" spans="1:11" ht="15">
      <c r="B8" s="63"/>
      <c r="C8" s="64"/>
      <c r="D8" s="8"/>
      <c r="E8" s="8"/>
      <c r="F8" s="8"/>
      <c r="G8" s="73"/>
      <c r="H8" s="73"/>
      <c r="I8" s="73"/>
      <c r="J8" s="73"/>
    </row>
    <row r="9" spans="1:11" ht="15.75" thickBot="1">
      <c r="B9" s="65"/>
      <c r="C9" s="66"/>
      <c r="D9" s="8"/>
      <c r="E9" s="8"/>
      <c r="F9" s="8"/>
      <c r="G9" s="73"/>
      <c r="H9" s="73"/>
      <c r="I9" s="73"/>
      <c r="J9" s="73"/>
    </row>
    <row r="10" spans="1:11">
      <c r="B10" s="67" t="s">
        <v>102</v>
      </c>
      <c r="C10" s="67"/>
      <c r="G10" s="2"/>
    </row>
    <row r="12" spans="1:11" ht="15">
      <c r="B12" s="9" t="s">
        <v>104</v>
      </c>
      <c r="C12" s="8"/>
      <c r="D12" s="8"/>
      <c r="E12" s="8"/>
      <c r="F12" s="8"/>
      <c r="G12" s="8"/>
      <c r="H12" s="8"/>
      <c r="I12" s="8"/>
    </row>
    <row r="13" spans="1:11" ht="15">
      <c r="B13" s="9"/>
      <c r="C13" s="8"/>
      <c r="D13" s="8"/>
      <c r="E13" s="8"/>
      <c r="F13" s="8"/>
      <c r="G13" s="8"/>
      <c r="H13" s="8"/>
      <c r="I13" s="8"/>
    </row>
    <row r="14" spans="1:11" ht="18.75">
      <c r="B14" s="10" t="s">
        <v>105</v>
      </c>
      <c r="C14" s="8"/>
      <c r="D14" s="8"/>
      <c r="E14" s="8"/>
      <c r="F14" s="8"/>
      <c r="G14" s="8"/>
      <c r="H14" s="74" t="s">
        <v>113</v>
      </c>
      <c r="I14" s="74"/>
    </row>
    <row r="15" spans="1:11" ht="15" thickBot="1"/>
    <row r="16" spans="1:11" ht="48" thickBot="1">
      <c r="A16" s="17" t="s">
        <v>0</v>
      </c>
      <c r="B16" s="17" t="s">
        <v>1</v>
      </c>
      <c r="C16" s="17" t="s">
        <v>2</v>
      </c>
      <c r="D16" s="17" t="s">
        <v>3</v>
      </c>
      <c r="E16" s="18" t="s">
        <v>4</v>
      </c>
      <c r="F16" s="17" t="s">
        <v>93</v>
      </c>
      <c r="G16" s="18" t="s">
        <v>5</v>
      </c>
      <c r="H16" s="17" t="s">
        <v>101</v>
      </c>
      <c r="I16" s="17" t="s">
        <v>94</v>
      </c>
      <c r="J16" s="18" t="s">
        <v>95</v>
      </c>
      <c r="K16" s="3"/>
    </row>
    <row r="17" spans="1:11" ht="22.5" customHeight="1" thickBot="1">
      <c r="A17" s="19">
        <v>1</v>
      </c>
      <c r="B17" s="20">
        <v>2</v>
      </c>
      <c r="C17" s="20">
        <v>3</v>
      </c>
      <c r="D17" s="20">
        <v>4</v>
      </c>
      <c r="E17" s="21">
        <v>5</v>
      </c>
      <c r="F17" s="20">
        <v>6</v>
      </c>
      <c r="G17" s="21">
        <v>7</v>
      </c>
      <c r="H17" s="20">
        <v>8</v>
      </c>
      <c r="I17" s="20">
        <v>9</v>
      </c>
      <c r="J17" s="22">
        <v>10</v>
      </c>
      <c r="K17" s="3"/>
    </row>
    <row r="18" spans="1:11" ht="35.1" customHeight="1" thickBot="1">
      <c r="A18" s="23">
        <v>1</v>
      </c>
      <c r="B18" s="81" t="s">
        <v>114</v>
      </c>
      <c r="C18" s="80">
        <v>20</v>
      </c>
      <c r="D18" s="80" t="s">
        <v>115</v>
      </c>
      <c r="E18" s="12"/>
      <c r="F18" s="31">
        <f>C18*E18</f>
        <v>0</v>
      </c>
      <c r="G18" s="13"/>
      <c r="H18" s="31">
        <f>F18*G18</f>
        <v>0</v>
      </c>
      <c r="I18" s="31">
        <f>F18+H18</f>
        <v>0</v>
      </c>
      <c r="J18" s="14"/>
      <c r="K18" s="4"/>
    </row>
    <row r="19" spans="1:11" ht="35.1" customHeight="1" thickBot="1">
      <c r="A19" s="23">
        <v>2</v>
      </c>
      <c r="B19" s="81" t="s">
        <v>128</v>
      </c>
      <c r="C19" s="80">
        <v>40</v>
      </c>
      <c r="D19" s="80" t="s">
        <v>115</v>
      </c>
      <c r="E19" s="12"/>
      <c r="F19" s="31">
        <f t="shared" ref="F19:F50" si="0">C19*E19</f>
        <v>0</v>
      </c>
      <c r="G19" s="13"/>
      <c r="H19" s="31">
        <f t="shared" ref="H19:H50" si="1">F19*G19</f>
        <v>0</v>
      </c>
      <c r="I19" s="31">
        <f t="shared" ref="I19:I50" si="2">F19+H19</f>
        <v>0</v>
      </c>
      <c r="J19" s="14"/>
      <c r="K19" s="4"/>
    </row>
    <row r="20" spans="1:11" ht="35.1" customHeight="1" thickBot="1">
      <c r="A20" s="23">
        <v>3</v>
      </c>
      <c r="B20" s="81" t="s">
        <v>129</v>
      </c>
      <c r="C20" s="80">
        <v>30</v>
      </c>
      <c r="D20" s="80" t="s">
        <v>115</v>
      </c>
      <c r="E20" s="12"/>
      <c r="F20" s="31">
        <f t="shared" si="0"/>
        <v>0</v>
      </c>
      <c r="G20" s="13"/>
      <c r="H20" s="31">
        <f t="shared" si="1"/>
        <v>0</v>
      </c>
      <c r="I20" s="31">
        <f t="shared" si="2"/>
        <v>0</v>
      </c>
      <c r="J20" s="14"/>
      <c r="K20" s="4"/>
    </row>
    <row r="21" spans="1:11" ht="35.1" customHeight="1" thickBot="1">
      <c r="A21" s="23">
        <v>4</v>
      </c>
      <c r="B21" s="81" t="s">
        <v>116</v>
      </c>
      <c r="C21" s="80">
        <v>150</v>
      </c>
      <c r="D21" s="80" t="s">
        <v>115</v>
      </c>
      <c r="E21" s="12"/>
      <c r="F21" s="31">
        <f t="shared" si="0"/>
        <v>0</v>
      </c>
      <c r="G21" s="13"/>
      <c r="H21" s="31">
        <f t="shared" si="1"/>
        <v>0</v>
      </c>
      <c r="I21" s="31">
        <f t="shared" si="2"/>
        <v>0</v>
      </c>
      <c r="J21" s="14"/>
      <c r="K21" s="4"/>
    </row>
    <row r="22" spans="1:11" ht="35.1" customHeight="1" thickBot="1">
      <c r="A22" s="23">
        <v>5</v>
      </c>
      <c r="B22" s="81" t="s">
        <v>309</v>
      </c>
      <c r="C22" s="80">
        <v>150</v>
      </c>
      <c r="D22" s="80" t="s">
        <v>115</v>
      </c>
      <c r="E22" s="12"/>
      <c r="F22" s="31">
        <f t="shared" si="0"/>
        <v>0</v>
      </c>
      <c r="G22" s="13"/>
      <c r="H22" s="31">
        <f t="shared" si="1"/>
        <v>0</v>
      </c>
      <c r="I22" s="31">
        <f t="shared" si="2"/>
        <v>0</v>
      </c>
      <c r="J22" s="14"/>
      <c r="K22" s="4"/>
    </row>
    <row r="23" spans="1:11" ht="35.1" customHeight="1" thickBot="1">
      <c r="A23" s="23">
        <v>6</v>
      </c>
      <c r="B23" s="81" t="s">
        <v>310</v>
      </c>
      <c r="C23" s="80">
        <v>100</v>
      </c>
      <c r="D23" s="80" t="s">
        <v>115</v>
      </c>
      <c r="E23" s="12"/>
      <c r="F23" s="31">
        <f t="shared" si="0"/>
        <v>0</v>
      </c>
      <c r="G23" s="13"/>
      <c r="H23" s="31">
        <f t="shared" si="1"/>
        <v>0</v>
      </c>
      <c r="I23" s="31">
        <f t="shared" si="2"/>
        <v>0</v>
      </c>
      <c r="J23" s="14"/>
      <c r="K23" s="4"/>
    </row>
    <row r="24" spans="1:11" ht="35.1" customHeight="1" thickBot="1">
      <c r="A24" s="23">
        <v>7</v>
      </c>
      <c r="B24" s="81" t="s">
        <v>311</v>
      </c>
      <c r="C24" s="80">
        <v>10</v>
      </c>
      <c r="D24" s="80" t="s">
        <v>115</v>
      </c>
      <c r="E24" s="12"/>
      <c r="F24" s="31">
        <f t="shared" si="0"/>
        <v>0</v>
      </c>
      <c r="G24" s="13"/>
      <c r="H24" s="31">
        <f t="shared" si="1"/>
        <v>0</v>
      </c>
      <c r="I24" s="31">
        <f t="shared" si="2"/>
        <v>0</v>
      </c>
      <c r="J24" s="14"/>
      <c r="K24" s="4"/>
    </row>
    <row r="25" spans="1:11" ht="35.1" customHeight="1" thickBot="1">
      <c r="A25" s="23">
        <v>8</v>
      </c>
      <c r="B25" s="81" t="s">
        <v>117</v>
      </c>
      <c r="C25" s="80">
        <v>150</v>
      </c>
      <c r="D25" s="80" t="s">
        <v>118</v>
      </c>
      <c r="E25" s="12"/>
      <c r="F25" s="31">
        <f t="shared" si="0"/>
        <v>0</v>
      </c>
      <c r="G25" s="13"/>
      <c r="H25" s="31">
        <f t="shared" si="1"/>
        <v>0</v>
      </c>
      <c r="I25" s="31">
        <f t="shared" si="2"/>
        <v>0</v>
      </c>
      <c r="J25" s="14"/>
      <c r="K25" s="4"/>
    </row>
    <row r="26" spans="1:11" ht="35.1" customHeight="1" thickBot="1">
      <c r="A26" s="25">
        <v>9</v>
      </c>
      <c r="B26" s="81" t="s">
        <v>119</v>
      </c>
      <c r="C26" s="80">
        <v>30</v>
      </c>
      <c r="D26" s="80" t="s">
        <v>118</v>
      </c>
      <c r="E26" s="12"/>
      <c r="F26" s="31">
        <f t="shared" si="0"/>
        <v>0</v>
      </c>
      <c r="G26" s="13"/>
      <c r="H26" s="31">
        <f t="shared" si="1"/>
        <v>0</v>
      </c>
      <c r="I26" s="31">
        <f t="shared" si="2"/>
        <v>0</v>
      </c>
      <c r="J26" s="14"/>
      <c r="K26" s="4"/>
    </row>
    <row r="27" spans="1:11" ht="35.1" customHeight="1" thickBot="1">
      <c r="A27" s="19">
        <v>10</v>
      </c>
      <c r="B27" s="81" t="s">
        <v>312</v>
      </c>
      <c r="C27" s="80">
        <v>60</v>
      </c>
      <c r="D27" s="80" t="s">
        <v>118</v>
      </c>
      <c r="E27" s="12"/>
      <c r="F27" s="31">
        <f t="shared" si="0"/>
        <v>0</v>
      </c>
      <c r="G27" s="13"/>
      <c r="H27" s="31">
        <f t="shared" si="1"/>
        <v>0</v>
      </c>
      <c r="I27" s="31">
        <f t="shared" si="2"/>
        <v>0</v>
      </c>
      <c r="J27" s="15"/>
      <c r="K27" s="4"/>
    </row>
    <row r="28" spans="1:11" ht="35.1" customHeight="1" thickBot="1">
      <c r="A28" s="23">
        <v>11</v>
      </c>
      <c r="B28" s="81" t="s">
        <v>120</v>
      </c>
      <c r="C28" s="80">
        <v>10</v>
      </c>
      <c r="D28" s="80" t="s">
        <v>118</v>
      </c>
      <c r="E28" s="12"/>
      <c r="F28" s="31">
        <f t="shared" si="0"/>
        <v>0</v>
      </c>
      <c r="G28" s="13"/>
      <c r="H28" s="31">
        <f t="shared" si="1"/>
        <v>0</v>
      </c>
      <c r="I28" s="31">
        <f t="shared" si="2"/>
        <v>0</v>
      </c>
      <c r="J28" s="14"/>
      <c r="K28" s="4"/>
    </row>
    <row r="29" spans="1:11" ht="35.1" customHeight="1" thickBot="1">
      <c r="A29" s="23">
        <v>12</v>
      </c>
      <c r="B29" s="81" t="s">
        <v>121</v>
      </c>
      <c r="C29" s="80">
        <v>25</v>
      </c>
      <c r="D29" s="80" t="s">
        <v>118</v>
      </c>
      <c r="E29" s="12"/>
      <c r="F29" s="31">
        <f t="shared" si="0"/>
        <v>0</v>
      </c>
      <c r="G29" s="13"/>
      <c r="H29" s="31">
        <f t="shared" si="1"/>
        <v>0</v>
      </c>
      <c r="I29" s="31">
        <f t="shared" si="2"/>
        <v>0</v>
      </c>
      <c r="J29" s="14"/>
      <c r="K29" s="4"/>
    </row>
    <row r="30" spans="1:11" ht="35.1" customHeight="1" thickBot="1">
      <c r="A30" s="23">
        <v>13</v>
      </c>
      <c r="B30" s="81" t="s">
        <v>122</v>
      </c>
      <c r="C30" s="80">
        <v>5</v>
      </c>
      <c r="D30" s="80" t="s">
        <v>118</v>
      </c>
      <c r="E30" s="12"/>
      <c r="F30" s="31">
        <f t="shared" si="0"/>
        <v>0</v>
      </c>
      <c r="G30" s="13"/>
      <c r="H30" s="31">
        <f t="shared" si="1"/>
        <v>0</v>
      </c>
      <c r="I30" s="31">
        <f t="shared" si="2"/>
        <v>0</v>
      </c>
      <c r="J30" s="14"/>
      <c r="K30" s="4"/>
    </row>
    <row r="31" spans="1:11" ht="35.1" customHeight="1" thickBot="1">
      <c r="A31" s="23">
        <v>14</v>
      </c>
      <c r="B31" s="81" t="s">
        <v>123</v>
      </c>
      <c r="C31" s="80">
        <v>1</v>
      </c>
      <c r="D31" s="80" t="s">
        <v>118</v>
      </c>
      <c r="E31" s="12"/>
      <c r="F31" s="31">
        <f t="shared" si="0"/>
        <v>0</v>
      </c>
      <c r="G31" s="13"/>
      <c r="H31" s="31">
        <f t="shared" si="1"/>
        <v>0</v>
      </c>
      <c r="I31" s="31">
        <f t="shared" si="2"/>
        <v>0</v>
      </c>
      <c r="J31" s="14"/>
      <c r="K31" s="4"/>
    </row>
    <row r="32" spans="1:11" ht="35.1" customHeight="1" thickBot="1">
      <c r="A32" s="23">
        <v>15</v>
      </c>
      <c r="B32" s="81" t="s">
        <v>124</v>
      </c>
      <c r="C32" s="80">
        <v>10</v>
      </c>
      <c r="D32" s="80" t="s">
        <v>118</v>
      </c>
      <c r="E32" s="12"/>
      <c r="F32" s="31">
        <f t="shared" si="0"/>
        <v>0</v>
      </c>
      <c r="G32" s="13"/>
      <c r="H32" s="31">
        <f t="shared" si="1"/>
        <v>0</v>
      </c>
      <c r="I32" s="31">
        <f t="shared" si="2"/>
        <v>0</v>
      </c>
      <c r="J32" s="14"/>
      <c r="K32" s="4"/>
    </row>
    <row r="33" spans="1:12" ht="35.1" customHeight="1" thickBot="1">
      <c r="A33" s="23">
        <v>16</v>
      </c>
      <c r="B33" s="81" t="s">
        <v>125</v>
      </c>
      <c r="C33" s="80">
        <v>10</v>
      </c>
      <c r="D33" s="80" t="s">
        <v>118</v>
      </c>
      <c r="E33" s="12"/>
      <c r="F33" s="31">
        <f t="shared" si="0"/>
        <v>0</v>
      </c>
      <c r="G33" s="13"/>
      <c r="H33" s="31">
        <f t="shared" si="1"/>
        <v>0</v>
      </c>
      <c r="I33" s="31">
        <f t="shared" si="2"/>
        <v>0</v>
      </c>
      <c r="J33" s="14"/>
      <c r="K33" s="4"/>
    </row>
    <row r="34" spans="1:12" ht="35.1" customHeight="1" thickBot="1">
      <c r="A34" s="23">
        <v>17</v>
      </c>
      <c r="B34" s="81" t="s">
        <v>126</v>
      </c>
      <c r="C34" s="80">
        <v>10</v>
      </c>
      <c r="D34" s="80" t="s">
        <v>118</v>
      </c>
      <c r="E34" s="12"/>
      <c r="F34" s="31">
        <f t="shared" si="0"/>
        <v>0</v>
      </c>
      <c r="G34" s="13"/>
      <c r="H34" s="31">
        <f t="shared" si="1"/>
        <v>0</v>
      </c>
      <c r="I34" s="31">
        <f t="shared" si="2"/>
        <v>0</v>
      </c>
      <c r="J34" s="14"/>
      <c r="K34" s="4"/>
    </row>
    <row r="35" spans="1:12" ht="37.5" customHeight="1" thickBot="1">
      <c r="A35" s="23">
        <v>18</v>
      </c>
      <c r="B35" s="81" t="s">
        <v>127</v>
      </c>
      <c r="C35" s="80">
        <v>4</v>
      </c>
      <c r="D35" s="80" t="s">
        <v>118</v>
      </c>
      <c r="E35" s="12"/>
      <c r="F35" s="31">
        <f t="shared" si="0"/>
        <v>0</v>
      </c>
      <c r="G35" s="13"/>
      <c r="H35" s="31">
        <f t="shared" si="1"/>
        <v>0</v>
      </c>
      <c r="I35" s="31">
        <f t="shared" si="2"/>
        <v>0</v>
      </c>
      <c r="J35" s="14"/>
      <c r="K35" s="4"/>
    </row>
    <row r="36" spans="1:12" ht="35.1" customHeight="1" thickBot="1">
      <c r="A36" s="23">
        <v>19</v>
      </c>
      <c r="B36" s="81" t="s">
        <v>140</v>
      </c>
      <c r="C36" s="82">
        <v>5</v>
      </c>
      <c r="D36" s="82" t="s">
        <v>118</v>
      </c>
      <c r="E36" s="12"/>
      <c r="F36" s="31">
        <f t="shared" si="0"/>
        <v>0</v>
      </c>
      <c r="G36" s="13"/>
      <c r="H36" s="31">
        <f t="shared" si="1"/>
        <v>0</v>
      </c>
      <c r="I36" s="31">
        <f t="shared" si="2"/>
        <v>0</v>
      </c>
      <c r="J36" s="14"/>
      <c r="K36" s="4"/>
    </row>
    <row r="37" spans="1:12" ht="35.1" customHeight="1" thickBot="1">
      <c r="A37" s="23">
        <v>20</v>
      </c>
      <c r="B37" s="83" t="s">
        <v>313</v>
      </c>
      <c r="C37" s="84">
        <v>10</v>
      </c>
      <c r="D37" s="84" t="s">
        <v>118</v>
      </c>
      <c r="E37" s="12"/>
      <c r="F37" s="31">
        <f t="shared" si="0"/>
        <v>0</v>
      </c>
      <c r="G37" s="13"/>
      <c r="H37" s="31">
        <f t="shared" si="1"/>
        <v>0</v>
      </c>
      <c r="I37" s="31">
        <f t="shared" si="2"/>
        <v>0</v>
      </c>
      <c r="J37" s="14"/>
      <c r="K37" s="4"/>
    </row>
    <row r="38" spans="1:12" ht="35.1" customHeight="1" thickBot="1">
      <c r="A38" s="23">
        <v>21</v>
      </c>
      <c r="B38" s="83" t="s">
        <v>130</v>
      </c>
      <c r="C38" s="84">
        <v>15</v>
      </c>
      <c r="D38" s="84" t="s">
        <v>118</v>
      </c>
      <c r="E38" s="12"/>
      <c r="F38" s="31">
        <f t="shared" si="0"/>
        <v>0</v>
      </c>
      <c r="G38" s="13"/>
      <c r="H38" s="31">
        <f t="shared" si="1"/>
        <v>0</v>
      </c>
      <c r="I38" s="31">
        <f t="shared" si="2"/>
        <v>0</v>
      </c>
      <c r="J38" s="14"/>
      <c r="K38" s="4"/>
    </row>
    <row r="39" spans="1:12" ht="35.1" customHeight="1" thickBot="1">
      <c r="A39" s="23">
        <v>22</v>
      </c>
      <c r="B39" s="83" t="s">
        <v>141</v>
      </c>
      <c r="C39" s="84">
        <v>15</v>
      </c>
      <c r="D39" s="84" t="s">
        <v>118</v>
      </c>
      <c r="E39" s="12"/>
      <c r="F39" s="31">
        <f t="shared" si="0"/>
        <v>0</v>
      </c>
      <c r="G39" s="13"/>
      <c r="H39" s="31">
        <f t="shared" si="1"/>
        <v>0</v>
      </c>
      <c r="I39" s="31">
        <f t="shared" si="2"/>
        <v>0</v>
      </c>
      <c r="J39" s="14"/>
      <c r="K39" s="4"/>
    </row>
    <row r="40" spans="1:12" ht="35.1" customHeight="1" thickBot="1">
      <c r="A40" s="23">
        <v>23</v>
      </c>
      <c r="B40" s="83" t="s">
        <v>131</v>
      </c>
      <c r="C40" s="84">
        <v>10</v>
      </c>
      <c r="D40" s="84" t="s">
        <v>118</v>
      </c>
      <c r="E40" s="12"/>
      <c r="F40" s="31">
        <f t="shared" si="0"/>
        <v>0</v>
      </c>
      <c r="G40" s="13"/>
      <c r="H40" s="31">
        <f t="shared" si="1"/>
        <v>0</v>
      </c>
      <c r="I40" s="31">
        <f t="shared" si="2"/>
        <v>0</v>
      </c>
      <c r="J40" s="14"/>
      <c r="K40" s="4"/>
    </row>
    <row r="41" spans="1:12" ht="35.1" customHeight="1" thickBot="1">
      <c r="A41" s="23">
        <v>24</v>
      </c>
      <c r="B41" s="83" t="s">
        <v>132</v>
      </c>
      <c r="C41" s="84">
        <v>10</v>
      </c>
      <c r="D41" s="84" t="s">
        <v>118</v>
      </c>
      <c r="E41" s="12"/>
      <c r="F41" s="31">
        <f t="shared" si="0"/>
        <v>0</v>
      </c>
      <c r="G41" s="13"/>
      <c r="H41" s="31">
        <f t="shared" si="1"/>
        <v>0</v>
      </c>
      <c r="I41" s="31">
        <f t="shared" si="2"/>
        <v>0</v>
      </c>
      <c r="J41" s="14"/>
      <c r="K41" s="4"/>
    </row>
    <row r="42" spans="1:12" ht="35.1" customHeight="1" thickBot="1">
      <c r="A42" s="23">
        <v>25</v>
      </c>
      <c r="B42" s="83" t="s">
        <v>133</v>
      </c>
      <c r="C42" s="84">
        <v>15</v>
      </c>
      <c r="D42" s="84" t="s">
        <v>118</v>
      </c>
      <c r="E42" s="12"/>
      <c r="F42" s="31">
        <f t="shared" si="0"/>
        <v>0</v>
      </c>
      <c r="G42" s="13"/>
      <c r="H42" s="31">
        <f t="shared" si="1"/>
        <v>0</v>
      </c>
      <c r="I42" s="31">
        <f t="shared" si="2"/>
        <v>0</v>
      </c>
      <c r="J42" s="14"/>
      <c r="K42" s="4"/>
    </row>
    <row r="43" spans="1:12" ht="35.1" customHeight="1" thickBot="1">
      <c r="A43" s="23">
        <v>26</v>
      </c>
      <c r="B43" s="83" t="s">
        <v>134</v>
      </c>
      <c r="C43" s="84">
        <v>2</v>
      </c>
      <c r="D43" s="84" t="s">
        <v>118</v>
      </c>
      <c r="E43" s="12"/>
      <c r="F43" s="31">
        <f t="shared" si="0"/>
        <v>0</v>
      </c>
      <c r="G43" s="13"/>
      <c r="H43" s="31">
        <f t="shared" si="1"/>
        <v>0</v>
      </c>
      <c r="I43" s="31">
        <f t="shared" si="2"/>
        <v>0</v>
      </c>
      <c r="J43" s="14"/>
      <c r="K43" s="4"/>
    </row>
    <row r="44" spans="1:12" ht="35.1" customHeight="1" thickBot="1">
      <c r="A44" s="23">
        <v>27</v>
      </c>
      <c r="B44" s="83" t="s">
        <v>135</v>
      </c>
      <c r="C44" s="84">
        <v>5</v>
      </c>
      <c r="D44" s="84" t="s">
        <v>118</v>
      </c>
      <c r="E44" s="12"/>
      <c r="F44" s="31">
        <f t="shared" si="0"/>
        <v>0</v>
      </c>
      <c r="G44" s="13"/>
      <c r="H44" s="31">
        <f t="shared" si="1"/>
        <v>0</v>
      </c>
      <c r="I44" s="31">
        <f t="shared" si="2"/>
        <v>0</v>
      </c>
      <c r="J44" s="14"/>
      <c r="K44" s="4"/>
    </row>
    <row r="45" spans="1:12" ht="37.5" customHeight="1" thickBot="1">
      <c r="A45" s="23">
        <v>28</v>
      </c>
      <c r="B45" s="83" t="s">
        <v>314</v>
      </c>
      <c r="C45" s="84">
        <v>10</v>
      </c>
      <c r="D45" s="84" t="s">
        <v>118</v>
      </c>
      <c r="E45" s="12"/>
      <c r="F45" s="31">
        <f t="shared" si="0"/>
        <v>0</v>
      </c>
      <c r="G45" s="13"/>
      <c r="H45" s="31">
        <f t="shared" si="1"/>
        <v>0</v>
      </c>
      <c r="I45" s="31">
        <f t="shared" si="2"/>
        <v>0</v>
      </c>
      <c r="J45" s="14"/>
      <c r="K45" s="4"/>
    </row>
    <row r="46" spans="1:12" ht="35.1" customHeight="1" thickBot="1">
      <c r="A46" s="23">
        <v>29</v>
      </c>
      <c r="B46" s="83" t="s">
        <v>136</v>
      </c>
      <c r="C46" s="84">
        <v>10</v>
      </c>
      <c r="D46" s="84" t="s">
        <v>118</v>
      </c>
      <c r="E46" s="12"/>
      <c r="F46" s="31">
        <f t="shared" si="0"/>
        <v>0</v>
      </c>
      <c r="G46" s="13"/>
      <c r="H46" s="31">
        <f t="shared" si="1"/>
        <v>0</v>
      </c>
      <c r="I46" s="31">
        <f t="shared" si="2"/>
        <v>0</v>
      </c>
      <c r="J46" s="14"/>
      <c r="K46" s="4"/>
    </row>
    <row r="47" spans="1:12" ht="35.1" customHeight="1" thickBot="1">
      <c r="A47" s="23">
        <v>30</v>
      </c>
      <c r="B47" s="83" t="s">
        <v>137</v>
      </c>
      <c r="C47" s="84">
        <v>5</v>
      </c>
      <c r="D47" s="84" t="s">
        <v>118</v>
      </c>
      <c r="E47" s="12"/>
      <c r="F47" s="31">
        <f t="shared" si="0"/>
        <v>0</v>
      </c>
      <c r="G47" s="13"/>
      <c r="H47" s="31">
        <f t="shared" si="1"/>
        <v>0</v>
      </c>
      <c r="I47" s="31">
        <f t="shared" si="2"/>
        <v>0</v>
      </c>
      <c r="J47" s="14"/>
      <c r="K47" s="4"/>
    </row>
    <row r="48" spans="1:12" ht="35.1" customHeight="1" thickBot="1">
      <c r="A48" s="23">
        <v>31</v>
      </c>
      <c r="B48" s="83" t="s">
        <v>138</v>
      </c>
      <c r="C48" s="84">
        <v>2</v>
      </c>
      <c r="D48" s="84" t="s">
        <v>118</v>
      </c>
      <c r="E48" s="12"/>
      <c r="F48" s="31">
        <f t="shared" si="0"/>
        <v>0</v>
      </c>
      <c r="G48" s="13"/>
      <c r="H48" s="31">
        <f t="shared" si="1"/>
        <v>0</v>
      </c>
      <c r="I48" s="31">
        <f t="shared" si="2"/>
        <v>0</v>
      </c>
      <c r="J48" s="14"/>
      <c r="K48" s="4"/>
      <c r="L48" s="1"/>
    </row>
    <row r="49" spans="1:12" ht="35.1" customHeight="1" thickBot="1">
      <c r="A49" s="23">
        <v>32</v>
      </c>
      <c r="B49" s="83" t="s">
        <v>139</v>
      </c>
      <c r="C49" s="84">
        <v>2</v>
      </c>
      <c r="D49" s="84" t="s">
        <v>118</v>
      </c>
      <c r="E49" s="12"/>
      <c r="F49" s="31">
        <f t="shared" si="0"/>
        <v>0</v>
      </c>
      <c r="G49" s="13"/>
      <c r="H49" s="31">
        <f t="shared" si="1"/>
        <v>0</v>
      </c>
      <c r="I49" s="31">
        <f t="shared" si="2"/>
        <v>0</v>
      </c>
      <c r="J49" s="14"/>
      <c r="K49" s="4"/>
      <c r="L49" s="1"/>
    </row>
    <row r="50" spans="1:12" ht="35.1" customHeight="1" thickBot="1">
      <c r="A50" s="23">
        <v>33</v>
      </c>
      <c r="B50" s="83" t="s">
        <v>315</v>
      </c>
      <c r="C50" s="84">
        <v>10</v>
      </c>
      <c r="D50" s="84" t="s">
        <v>118</v>
      </c>
      <c r="E50" s="12"/>
      <c r="F50" s="31">
        <f t="shared" si="0"/>
        <v>0</v>
      </c>
      <c r="G50" s="13"/>
      <c r="H50" s="31">
        <f t="shared" si="1"/>
        <v>0</v>
      </c>
      <c r="I50" s="31">
        <f t="shared" si="2"/>
        <v>0</v>
      </c>
      <c r="J50" s="14"/>
      <c r="K50" s="4"/>
      <c r="L50" s="1"/>
    </row>
    <row r="51" spans="1:12" ht="15.75" thickBot="1">
      <c r="A51" s="69" t="s">
        <v>112</v>
      </c>
      <c r="B51" s="70"/>
      <c r="C51" s="70"/>
      <c r="D51" s="70"/>
      <c r="E51" s="71"/>
      <c r="F51" s="32">
        <f>SUM(F18:F50)</f>
        <v>0</v>
      </c>
      <c r="G51" s="35"/>
      <c r="H51" s="33">
        <f>SUM(H18:H50)</f>
        <v>0</v>
      </c>
      <c r="I51" s="34">
        <f>SUM(I18:I50)</f>
        <v>0</v>
      </c>
      <c r="J51" s="36"/>
      <c r="K51" s="6"/>
      <c r="L51" s="6"/>
    </row>
    <row r="55" spans="1:12" ht="15">
      <c r="B55" s="60" t="s">
        <v>142</v>
      </c>
      <c r="C55" s="60"/>
      <c r="D55" s="60"/>
      <c r="E55" s="68" t="s">
        <v>111</v>
      </c>
      <c r="F55" s="68"/>
      <c r="G55" s="68"/>
      <c r="H55" s="68"/>
      <c r="I55" s="68"/>
    </row>
    <row r="57" spans="1:12">
      <c r="B57" s="68" t="s">
        <v>108</v>
      </c>
      <c r="C57" s="68"/>
      <c r="D57" s="68"/>
      <c r="E57" s="68"/>
      <c r="F57" s="68"/>
      <c r="G57" s="68"/>
      <c r="H57" s="68"/>
      <c r="I57" s="68"/>
    </row>
    <row r="60" spans="1:12" ht="15">
      <c r="G60" s="60" t="s">
        <v>109</v>
      </c>
      <c r="H60" s="60"/>
    </row>
    <row r="61" spans="1:12">
      <c r="J61" s="11"/>
    </row>
  </sheetData>
  <sheetProtection password="DD53" sheet="1" objects="1" scenarios="1"/>
  <mergeCells count="11">
    <mergeCell ref="H14:I14"/>
    <mergeCell ref="H3:I3"/>
    <mergeCell ref="H4:I4"/>
    <mergeCell ref="B5:C9"/>
    <mergeCell ref="G7:J9"/>
    <mergeCell ref="B10:C10"/>
    <mergeCell ref="A51:E51"/>
    <mergeCell ref="B55:D55"/>
    <mergeCell ref="E55:I55"/>
    <mergeCell ref="B57:I57"/>
    <mergeCell ref="G60:H60"/>
  </mergeCells>
  <pageMargins left="0.7" right="0.7" top="0.75" bottom="0.75" header="0.3" footer="0.3"/>
  <pageSetup paperSize="9" scale="66" orientation="portrait" r:id="rId1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3:O64"/>
  <sheetViews>
    <sheetView showGridLines="0" topLeftCell="A39" zoomScaleNormal="100" workbookViewId="0">
      <selection activeCell="F52" sqref="F52"/>
    </sheetView>
  </sheetViews>
  <sheetFormatPr defaultRowHeight="14.25"/>
  <cols>
    <col min="1" max="1" width="5" style="7" customWidth="1"/>
    <col min="2" max="2" width="26.375" style="7" customWidth="1"/>
    <col min="3" max="3" width="7.5" style="7" customWidth="1"/>
    <col min="4" max="4" width="7.75" style="7" customWidth="1"/>
    <col min="5" max="5" width="9.125" style="7" customWidth="1"/>
    <col min="6" max="6" width="10.5" style="7" customWidth="1"/>
    <col min="7" max="7" width="7.875" style="7" customWidth="1"/>
    <col min="8" max="8" width="10.25" style="7" customWidth="1"/>
    <col min="9" max="9" width="14.375" style="7" customWidth="1"/>
    <col min="10" max="10" width="20.125" style="7" customWidth="1"/>
  </cols>
  <sheetData>
    <row r="3" spans="1:15" ht="15">
      <c r="B3" s="59" t="s">
        <v>316</v>
      </c>
      <c r="C3" s="8"/>
      <c r="D3" s="8"/>
      <c r="E3" s="8"/>
      <c r="F3" s="8"/>
      <c r="G3" s="8"/>
      <c r="H3" s="72" t="s">
        <v>110</v>
      </c>
      <c r="I3" s="72"/>
      <c r="J3" s="8"/>
    </row>
    <row r="4" spans="1:15" ht="15.75" thickBot="1">
      <c r="B4" s="8"/>
      <c r="C4" s="8"/>
      <c r="D4" s="8"/>
      <c r="E4" s="8"/>
      <c r="F4" s="8"/>
      <c r="G4" s="8"/>
      <c r="H4" s="60" t="s">
        <v>294</v>
      </c>
      <c r="I4" s="60"/>
      <c r="J4" s="8"/>
    </row>
    <row r="5" spans="1:15" ht="15">
      <c r="B5" s="61"/>
      <c r="C5" s="62"/>
      <c r="D5" s="8"/>
      <c r="E5" s="8"/>
      <c r="F5" s="8"/>
      <c r="G5" s="8"/>
      <c r="H5" s="8"/>
      <c r="I5" s="8"/>
      <c r="J5" s="8"/>
    </row>
    <row r="6" spans="1:15" ht="15">
      <c r="B6" s="63"/>
      <c r="C6" s="64"/>
      <c r="D6" s="8"/>
      <c r="E6" s="8"/>
      <c r="F6" s="8"/>
      <c r="G6" s="8"/>
      <c r="H6" s="8"/>
      <c r="I6" s="8"/>
      <c r="J6" s="8"/>
    </row>
    <row r="7" spans="1:15" ht="15">
      <c r="B7" s="63"/>
      <c r="C7" s="64"/>
      <c r="D7" s="8"/>
      <c r="E7" s="8"/>
      <c r="F7" s="8"/>
      <c r="G7" s="73"/>
      <c r="H7" s="73"/>
      <c r="I7" s="73"/>
      <c r="J7" s="73"/>
    </row>
    <row r="8" spans="1:15" ht="15">
      <c r="B8" s="63"/>
      <c r="C8" s="64"/>
      <c r="D8" s="8"/>
      <c r="E8" s="8"/>
      <c r="F8" s="8"/>
      <c r="G8" s="73"/>
      <c r="H8" s="73"/>
      <c r="I8" s="73"/>
      <c r="J8" s="73"/>
    </row>
    <row r="9" spans="1:15" ht="15.75" thickBot="1">
      <c r="B9" s="65"/>
      <c r="C9" s="66"/>
      <c r="D9" s="8"/>
      <c r="E9" s="8"/>
      <c r="F9" s="8"/>
      <c r="G9" s="73"/>
      <c r="H9" s="73"/>
      <c r="I9" s="73"/>
      <c r="J9" s="73"/>
    </row>
    <row r="10" spans="1:15">
      <c r="B10" s="67" t="s">
        <v>102</v>
      </c>
      <c r="C10" s="67"/>
      <c r="G10" s="2"/>
    </row>
    <row r="12" spans="1:15" ht="15">
      <c r="B12" s="9" t="s">
        <v>104</v>
      </c>
      <c r="C12" s="8"/>
      <c r="D12" s="8"/>
      <c r="E12" s="8"/>
      <c r="F12" s="8"/>
      <c r="G12" s="8"/>
      <c r="H12" s="8"/>
      <c r="I12" s="8"/>
    </row>
    <row r="13" spans="1:15" ht="15">
      <c r="B13" s="9"/>
      <c r="C13" s="8"/>
      <c r="D13" s="8"/>
      <c r="E13" s="8"/>
      <c r="F13" s="8"/>
      <c r="G13" s="8"/>
      <c r="H13" s="8"/>
      <c r="I13" s="8"/>
    </row>
    <row r="14" spans="1:15" ht="18.75">
      <c r="B14" s="10" t="s">
        <v>105</v>
      </c>
      <c r="C14" s="8"/>
      <c r="D14" s="8"/>
      <c r="E14" s="8"/>
      <c r="F14" s="8"/>
      <c r="G14" s="8"/>
      <c r="H14" s="74" t="s">
        <v>143</v>
      </c>
      <c r="I14" s="74"/>
    </row>
    <row r="15" spans="1:15" ht="15" thickBot="1"/>
    <row r="16" spans="1:15" ht="48" thickBot="1">
      <c r="A16" s="17" t="s">
        <v>0</v>
      </c>
      <c r="B16" s="17" t="s">
        <v>1</v>
      </c>
      <c r="C16" s="17" t="s">
        <v>2</v>
      </c>
      <c r="D16" s="17" t="s">
        <v>3</v>
      </c>
      <c r="E16" s="18" t="s">
        <v>4</v>
      </c>
      <c r="F16" s="17" t="s">
        <v>93</v>
      </c>
      <c r="G16" s="18" t="s">
        <v>5</v>
      </c>
      <c r="H16" s="17" t="s">
        <v>101</v>
      </c>
      <c r="I16" s="17" t="s">
        <v>94</v>
      </c>
      <c r="J16" s="18" t="s">
        <v>95</v>
      </c>
      <c r="K16" s="3"/>
      <c r="L16" s="1"/>
      <c r="M16" s="1"/>
      <c r="N16" s="1"/>
      <c r="O16" s="1"/>
    </row>
    <row r="17" spans="1:15" ht="16.5" thickBot="1">
      <c r="A17" s="19">
        <v>1</v>
      </c>
      <c r="B17" s="20">
        <v>2</v>
      </c>
      <c r="C17" s="20">
        <v>3</v>
      </c>
      <c r="D17" s="20">
        <v>4</v>
      </c>
      <c r="E17" s="21">
        <v>5</v>
      </c>
      <c r="F17" s="20">
        <v>6</v>
      </c>
      <c r="G17" s="21">
        <v>7</v>
      </c>
      <c r="H17" s="20">
        <v>8</v>
      </c>
      <c r="I17" s="20">
        <v>9</v>
      </c>
      <c r="J17" s="22">
        <v>10</v>
      </c>
      <c r="K17" s="3"/>
      <c r="L17" s="1"/>
      <c r="M17" s="1"/>
      <c r="N17" s="1"/>
      <c r="O17" s="1"/>
    </row>
    <row r="18" spans="1:15" ht="35.1" customHeight="1" thickBot="1">
      <c r="A18" s="23">
        <v>1</v>
      </c>
      <c r="B18" s="81" t="s">
        <v>317</v>
      </c>
      <c r="C18" s="82">
        <v>20</v>
      </c>
      <c r="D18" s="82" t="s">
        <v>7</v>
      </c>
      <c r="E18" s="12"/>
      <c r="F18" s="31">
        <f>C18*E18</f>
        <v>0</v>
      </c>
      <c r="G18" s="13"/>
      <c r="H18" s="31">
        <f>F18*G18</f>
        <v>0</v>
      </c>
      <c r="I18" s="31">
        <f>F18+H18</f>
        <v>0</v>
      </c>
      <c r="J18" s="14"/>
      <c r="K18" s="4"/>
      <c r="L18" s="1"/>
      <c r="M18" s="1"/>
      <c r="N18" s="1"/>
      <c r="O18" s="1"/>
    </row>
    <row r="19" spans="1:15" ht="35.1" customHeight="1" thickBot="1">
      <c r="A19" s="23">
        <v>2</v>
      </c>
      <c r="B19" s="83" t="s">
        <v>145</v>
      </c>
      <c r="C19" s="84">
        <v>100</v>
      </c>
      <c r="D19" s="84" t="s">
        <v>7</v>
      </c>
      <c r="E19" s="12"/>
      <c r="F19" s="31">
        <f t="shared" ref="F19:F53" si="0">C19*E19</f>
        <v>0</v>
      </c>
      <c r="G19" s="13"/>
      <c r="H19" s="31">
        <f t="shared" ref="H19:H53" si="1">F19*G19</f>
        <v>0</v>
      </c>
      <c r="I19" s="31">
        <f t="shared" ref="I19:I53" si="2">F19+H19</f>
        <v>0</v>
      </c>
      <c r="J19" s="14"/>
      <c r="K19" s="4"/>
      <c r="L19" s="1"/>
      <c r="M19" s="1"/>
      <c r="N19" s="1"/>
      <c r="O19" s="1"/>
    </row>
    <row r="20" spans="1:15" ht="35.1" customHeight="1" thickBot="1">
      <c r="A20" s="23">
        <v>3</v>
      </c>
      <c r="B20" s="83" t="s">
        <v>146</v>
      </c>
      <c r="C20" s="84">
        <v>500</v>
      </c>
      <c r="D20" s="84" t="s">
        <v>7</v>
      </c>
      <c r="E20" s="12"/>
      <c r="F20" s="31">
        <f t="shared" si="0"/>
        <v>0</v>
      </c>
      <c r="G20" s="13"/>
      <c r="H20" s="31">
        <f t="shared" si="1"/>
        <v>0</v>
      </c>
      <c r="I20" s="31">
        <f t="shared" si="2"/>
        <v>0</v>
      </c>
      <c r="J20" s="14"/>
      <c r="K20" s="4"/>
      <c r="L20" s="1"/>
      <c r="M20" s="1"/>
      <c r="N20" s="1"/>
      <c r="O20" s="1"/>
    </row>
    <row r="21" spans="1:15" ht="35.1" customHeight="1" thickBot="1">
      <c r="A21" s="23">
        <v>4</v>
      </c>
      <c r="B21" s="83" t="s">
        <v>147</v>
      </c>
      <c r="C21" s="84">
        <v>20</v>
      </c>
      <c r="D21" s="84" t="s">
        <v>7</v>
      </c>
      <c r="E21" s="12"/>
      <c r="F21" s="31">
        <f t="shared" si="0"/>
        <v>0</v>
      </c>
      <c r="G21" s="13"/>
      <c r="H21" s="31">
        <f t="shared" si="1"/>
        <v>0</v>
      </c>
      <c r="I21" s="31">
        <f t="shared" si="2"/>
        <v>0</v>
      </c>
      <c r="J21" s="14"/>
      <c r="K21" s="4"/>
      <c r="L21" s="1"/>
      <c r="M21" s="1"/>
      <c r="N21" s="1"/>
      <c r="O21" s="1"/>
    </row>
    <row r="22" spans="1:15" ht="35.1" customHeight="1" thickBot="1">
      <c r="A22" s="23">
        <v>5</v>
      </c>
      <c r="B22" s="83" t="s">
        <v>148</v>
      </c>
      <c r="C22" s="84">
        <v>500</v>
      </c>
      <c r="D22" s="84" t="s">
        <v>7</v>
      </c>
      <c r="E22" s="12"/>
      <c r="F22" s="31">
        <f t="shared" si="0"/>
        <v>0</v>
      </c>
      <c r="G22" s="13"/>
      <c r="H22" s="31">
        <f t="shared" si="1"/>
        <v>0</v>
      </c>
      <c r="I22" s="31">
        <f t="shared" si="2"/>
        <v>0</v>
      </c>
      <c r="J22" s="14"/>
      <c r="K22" s="4"/>
      <c r="L22" s="1"/>
      <c r="M22" s="1"/>
      <c r="N22" s="1"/>
      <c r="O22" s="1"/>
    </row>
    <row r="23" spans="1:15" ht="35.1" customHeight="1" thickBot="1">
      <c r="A23" s="23">
        <v>6</v>
      </c>
      <c r="B23" s="83" t="s">
        <v>149</v>
      </c>
      <c r="C23" s="84">
        <v>100</v>
      </c>
      <c r="D23" s="84" t="s">
        <v>7</v>
      </c>
      <c r="E23" s="12"/>
      <c r="F23" s="31">
        <f t="shared" si="0"/>
        <v>0</v>
      </c>
      <c r="G23" s="13"/>
      <c r="H23" s="31">
        <f t="shared" si="1"/>
        <v>0</v>
      </c>
      <c r="I23" s="31">
        <f t="shared" si="2"/>
        <v>0</v>
      </c>
      <c r="J23" s="14"/>
      <c r="K23" s="4"/>
      <c r="L23" s="1"/>
      <c r="M23" s="1"/>
      <c r="N23" s="1"/>
      <c r="O23" s="1"/>
    </row>
    <row r="24" spans="1:15" ht="35.1" customHeight="1" thickBot="1">
      <c r="A24" s="23">
        <v>7</v>
      </c>
      <c r="B24" s="83" t="s">
        <v>150</v>
      </c>
      <c r="C24" s="84">
        <v>700</v>
      </c>
      <c r="D24" s="84" t="s">
        <v>7</v>
      </c>
      <c r="E24" s="12"/>
      <c r="F24" s="31">
        <f t="shared" si="0"/>
        <v>0</v>
      </c>
      <c r="G24" s="13"/>
      <c r="H24" s="31">
        <f t="shared" si="1"/>
        <v>0</v>
      </c>
      <c r="I24" s="31">
        <f t="shared" si="2"/>
        <v>0</v>
      </c>
      <c r="J24" s="14"/>
      <c r="K24" s="4"/>
      <c r="L24" s="1"/>
      <c r="M24" s="1"/>
      <c r="N24" s="1"/>
      <c r="O24" s="1"/>
    </row>
    <row r="25" spans="1:15" ht="35.1" customHeight="1" thickBot="1">
      <c r="A25" s="23">
        <v>8</v>
      </c>
      <c r="B25" s="83" t="s">
        <v>151</v>
      </c>
      <c r="C25" s="84">
        <v>30</v>
      </c>
      <c r="D25" s="84" t="s">
        <v>7</v>
      </c>
      <c r="E25" s="12"/>
      <c r="F25" s="31">
        <f t="shared" si="0"/>
        <v>0</v>
      </c>
      <c r="G25" s="13"/>
      <c r="H25" s="31">
        <f t="shared" si="1"/>
        <v>0</v>
      </c>
      <c r="I25" s="31">
        <f t="shared" si="2"/>
        <v>0</v>
      </c>
      <c r="J25" s="14"/>
      <c r="K25" s="4"/>
      <c r="L25" s="1"/>
      <c r="M25" s="1"/>
      <c r="N25" s="1"/>
      <c r="O25" s="1"/>
    </row>
    <row r="26" spans="1:15" ht="35.1" customHeight="1" thickBot="1">
      <c r="A26" s="23">
        <v>9</v>
      </c>
      <c r="B26" s="83" t="s">
        <v>152</v>
      </c>
      <c r="C26" s="84">
        <v>600</v>
      </c>
      <c r="D26" s="84" t="s">
        <v>7</v>
      </c>
      <c r="E26" s="12"/>
      <c r="F26" s="31">
        <f t="shared" si="0"/>
        <v>0</v>
      </c>
      <c r="G26" s="13"/>
      <c r="H26" s="31">
        <f t="shared" si="1"/>
        <v>0</v>
      </c>
      <c r="I26" s="31">
        <f t="shared" si="2"/>
        <v>0</v>
      </c>
      <c r="J26" s="14"/>
      <c r="K26" s="4"/>
      <c r="L26" s="1"/>
      <c r="M26" s="1"/>
      <c r="N26" s="1"/>
      <c r="O26" s="1"/>
    </row>
    <row r="27" spans="1:15" ht="35.1" customHeight="1" thickBot="1">
      <c r="A27" s="23">
        <v>10</v>
      </c>
      <c r="B27" s="83" t="s">
        <v>153</v>
      </c>
      <c r="C27" s="84">
        <v>200</v>
      </c>
      <c r="D27" s="84" t="s">
        <v>7</v>
      </c>
      <c r="E27" s="12"/>
      <c r="F27" s="31">
        <f t="shared" si="0"/>
        <v>0</v>
      </c>
      <c r="G27" s="13"/>
      <c r="H27" s="31">
        <f t="shared" si="1"/>
        <v>0</v>
      </c>
      <c r="I27" s="31">
        <f t="shared" si="2"/>
        <v>0</v>
      </c>
      <c r="J27" s="15"/>
      <c r="K27" s="4"/>
      <c r="L27" s="1"/>
      <c r="M27" s="1"/>
      <c r="N27" s="1"/>
      <c r="O27" s="1"/>
    </row>
    <row r="28" spans="1:15" ht="35.1" customHeight="1" thickBot="1">
      <c r="A28" s="23">
        <v>11</v>
      </c>
      <c r="B28" s="83" t="s">
        <v>154</v>
      </c>
      <c r="C28" s="84">
        <v>30</v>
      </c>
      <c r="D28" s="84" t="s">
        <v>7</v>
      </c>
      <c r="E28" s="12"/>
      <c r="F28" s="31">
        <f t="shared" si="0"/>
        <v>0</v>
      </c>
      <c r="G28" s="13"/>
      <c r="H28" s="31">
        <f t="shared" si="1"/>
        <v>0</v>
      </c>
      <c r="I28" s="31">
        <f t="shared" si="2"/>
        <v>0</v>
      </c>
      <c r="J28" s="14"/>
      <c r="K28" s="4"/>
      <c r="L28" s="1"/>
      <c r="M28" s="1"/>
      <c r="N28" s="1"/>
      <c r="O28" s="1"/>
    </row>
    <row r="29" spans="1:15" ht="35.1" customHeight="1" thickBot="1">
      <c r="A29" s="23">
        <v>12</v>
      </c>
      <c r="B29" s="83" t="s">
        <v>155</v>
      </c>
      <c r="C29" s="84">
        <v>30</v>
      </c>
      <c r="D29" s="84" t="s">
        <v>7</v>
      </c>
      <c r="E29" s="12"/>
      <c r="F29" s="31">
        <f t="shared" si="0"/>
        <v>0</v>
      </c>
      <c r="G29" s="13"/>
      <c r="H29" s="31">
        <f t="shared" si="1"/>
        <v>0</v>
      </c>
      <c r="I29" s="31">
        <f t="shared" si="2"/>
        <v>0</v>
      </c>
      <c r="J29" s="14"/>
      <c r="K29" s="4"/>
      <c r="L29" s="1"/>
      <c r="M29" s="1"/>
      <c r="N29" s="1"/>
      <c r="O29" s="1"/>
    </row>
    <row r="30" spans="1:15" ht="35.1" customHeight="1" thickBot="1">
      <c r="A30" s="23">
        <v>13</v>
      </c>
      <c r="B30" s="83" t="s">
        <v>156</v>
      </c>
      <c r="C30" s="84">
        <v>30</v>
      </c>
      <c r="D30" s="84" t="s">
        <v>7</v>
      </c>
      <c r="E30" s="12"/>
      <c r="F30" s="31">
        <f t="shared" si="0"/>
        <v>0</v>
      </c>
      <c r="G30" s="13"/>
      <c r="H30" s="31">
        <f t="shared" si="1"/>
        <v>0</v>
      </c>
      <c r="I30" s="31">
        <f t="shared" si="2"/>
        <v>0</v>
      </c>
      <c r="J30" s="14"/>
      <c r="K30" s="4"/>
      <c r="L30" s="1"/>
      <c r="M30" s="1"/>
      <c r="N30" s="1"/>
      <c r="O30" s="1"/>
    </row>
    <row r="31" spans="1:15" ht="35.1" customHeight="1" thickBot="1">
      <c r="A31" s="23">
        <v>14</v>
      </c>
      <c r="B31" s="83" t="s">
        <v>157</v>
      </c>
      <c r="C31" s="84">
        <v>200</v>
      </c>
      <c r="D31" s="84" t="s">
        <v>7</v>
      </c>
      <c r="E31" s="12"/>
      <c r="F31" s="31">
        <f t="shared" si="0"/>
        <v>0</v>
      </c>
      <c r="G31" s="13"/>
      <c r="H31" s="31">
        <f t="shared" si="1"/>
        <v>0</v>
      </c>
      <c r="I31" s="31">
        <f t="shared" si="2"/>
        <v>0</v>
      </c>
      <c r="J31" s="14"/>
      <c r="K31" s="4"/>
      <c r="L31" s="1"/>
      <c r="M31" s="1"/>
      <c r="N31" s="1"/>
      <c r="O31" s="1"/>
    </row>
    <row r="32" spans="1:15" ht="35.1" customHeight="1" thickBot="1">
      <c r="A32" s="23">
        <v>15</v>
      </c>
      <c r="B32" s="83" t="s">
        <v>158</v>
      </c>
      <c r="C32" s="84">
        <v>150</v>
      </c>
      <c r="D32" s="84" t="s">
        <v>7</v>
      </c>
      <c r="E32" s="12"/>
      <c r="F32" s="31">
        <f t="shared" si="0"/>
        <v>0</v>
      </c>
      <c r="G32" s="13"/>
      <c r="H32" s="31">
        <f t="shared" si="1"/>
        <v>0</v>
      </c>
      <c r="I32" s="31">
        <f t="shared" si="2"/>
        <v>0</v>
      </c>
      <c r="J32" s="14"/>
      <c r="K32" s="4"/>
      <c r="L32" s="1"/>
      <c r="M32" s="1"/>
      <c r="N32" s="1"/>
      <c r="O32" s="1"/>
    </row>
    <row r="33" spans="1:15" ht="35.1" customHeight="1" thickBot="1">
      <c r="A33" s="23">
        <v>16</v>
      </c>
      <c r="B33" s="83" t="s">
        <v>159</v>
      </c>
      <c r="C33" s="84">
        <v>350</v>
      </c>
      <c r="D33" s="84" t="s">
        <v>7</v>
      </c>
      <c r="E33" s="12"/>
      <c r="F33" s="31">
        <f t="shared" si="0"/>
        <v>0</v>
      </c>
      <c r="G33" s="13"/>
      <c r="H33" s="31">
        <f t="shared" si="1"/>
        <v>0</v>
      </c>
      <c r="I33" s="31">
        <f t="shared" si="2"/>
        <v>0</v>
      </c>
      <c r="J33" s="14"/>
      <c r="K33" s="4"/>
      <c r="L33" s="1"/>
      <c r="M33" s="1"/>
      <c r="N33" s="1"/>
      <c r="O33" s="1"/>
    </row>
    <row r="34" spans="1:15" ht="35.1" customHeight="1" thickBot="1">
      <c r="A34" s="23">
        <v>17</v>
      </c>
      <c r="B34" s="83" t="s">
        <v>160</v>
      </c>
      <c r="C34" s="84">
        <v>200</v>
      </c>
      <c r="D34" s="84" t="s">
        <v>7</v>
      </c>
      <c r="E34" s="12"/>
      <c r="F34" s="31">
        <f t="shared" si="0"/>
        <v>0</v>
      </c>
      <c r="G34" s="13"/>
      <c r="H34" s="31">
        <f t="shared" si="1"/>
        <v>0</v>
      </c>
      <c r="I34" s="31">
        <f t="shared" si="2"/>
        <v>0</v>
      </c>
      <c r="J34" s="14"/>
      <c r="K34" s="4"/>
      <c r="L34" s="1"/>
      <c r="M34" s="1"/>
      <c r="N34" s="1"/>
      <c r="O34" s="1"/>
    </row>
    <row r="35" spans="1:15" ht="35.1" customHeight="1" thickBot="1">
      <c r="A35" s="23">
        <v>18</v>
      </c>
      <c r="B35" s="83" t="s">
        <v>161</v>
      </c>
      <c r="C35" s="84">
        <v>50</v>
      </c>
      <c r="D35" s="84" t="s">
        <v>7</v>
      </c>
      <c r="E35" s="12"/>
      <c r="F35" s="31">
        <f t="shared" si="0"/>
        <v>0</v>
      </c>
      <c r="G35" s="13"/>
      <c r="H35" s="31">
        <f t="shared" si="1"/>
        <v>0</v>
      </c>
      <c r="I35" s="31">
        <f t="shared" si="2"/>
        <v>0</v>
      </c>
      <c r="J35" s="14"/>
      <c r="K35" s="4"/>
      <c r="L35" s="1"/>
      <c r="M35" s="1"/>
      <c r="N35" s="1"/>
      <c r="O35" s="1"/>
    </row>
    <row r="36" spans="1:15" ht="35.1" customHeight="1" thickBot="1">
      <c r="A36" s="23">
        <v>19</v>
      </c>
      <c r="B36" s="83" t="s">
        <v>162</v>
      </c>
      <c r="C36" s="84">
        <v>50</v>
      </c>
      <c r="D36" s="84" t="s">
        <v>7</v>
      </c>
      <c r="E36" s="12"/>
      <c r="F36" s="31">
        <f t="shared" si="0"/>
        <v>0</v>
      </c>
      <c r="G36" s="13"/>
      <c r="H36" s="31">
        <f t="shared" si="1"/>
        <v>0</v>
      </c>
      <c r="I36" s="31">
        <f t="shared" si="2"/>
        <v>0</v>
      </c>
      <c r="J36" s="14"/>
      <c r="K36" s="4"/>
      <c r="L36" s="1"/>
      <c r="M36" s="1"/>
      <c r="N36" s="1"/>
      <c r="O36" s="1"/>
    </row>
    <row r="37" spans="1:15" ht="35.1" customHeight="1" thickBot="1">
      <c r="A37" s="23">
        <v>20</v>
      </c>
      <c r="B37" s="83" t="s">
        <v>163</v>
      </c>
      <c r="C37" s="84">
        <v>50</v>
      </c>
      <c r="D37" s="84" t="s">
        <v>7</v>
      </c>
      <c r="E37" s="12"/>
      <c r="F37" s="31">
        <f t="shared" si="0"/>
        <v>0</v>
      </c>
      <c r="G37" s="13"/>
      <c r="H37" s="31">
        <f t="shared" si="1"/>
        <v>0</v>
      </c>
      <c r="I37" s="31">
        <f t="shared" si="2"/>
        <v>0</v>
      </c>
      <c r="J37" s="14"/>
      <c r="K37" s="4"/>
      <c r="L37" s="1"/>
      <c r="M37" s="1"/>
      <c r="N37" s="1"/>
      <c r="O37" s="1"/>
    </row>
    <row r="38" spans="1:15" ht="35.1" customHeight="1" thickBot="1">
      <c r="A38" s="23">
        <v>21</v>
      </c>
      <c r="B38" s="83" t="s">
        <v>165</v>
      </c>
      <c r="C38" s="84">
        <v>250</v>
      </c>
      <c r="D38" s="84" t="s">
        <v>7</v>
      </c>
      <c r="E38" s="12"/>
      <c r="F38" s="31">
        <f t="shared" si="0"/>
        <v>0</v>
      </c>
      <c r="G38" s="13"/>
      <c r="H38" s="31">
        <f t="shared" si="1"/>
        <v>0</v>
      </c>
      <c r="I38" s="31">
        <f t="shared" si="2"/>
        <v>0</v>
      </c>
      <c r="J38" s="14"/>
      <c r="K38" s="4"/>
      <c r="L38" s="1"/>
      <c r="M38" s="1"/>
      <c r="N38" s="1"/>
      <c r="O38" s="1"/>
    </row>
    <row r="39" spans="1:15" ht="35.1" customHeight="1" thickBot="1">
      <c r="A39" s="23">
        <v>22</v>
      </c>
      <c r="B39" s="83" t="s">
        <v>318</v>
      </c>
      <c r="C39" s="84">
        <v>150</v>
      </c>
      <c r="D39" s="84" t="s">
        <v>115</v>
      </c>
      <c r="E39" s="12"/>
      <c r="F39" s="31">
        <f t="shared" si="0"/>
        <v>0</v>
      </c>
      <c r="G39" s="13"/>
      <c r="H39" s="31">
        <f t="shared" si="1"/>
        <v>0</v>
      </c>
      <c r="I39" s="31">
        <f t="shared" si="2"/>
        <v>0</v>
      </c>
      <c r="J39" s="14"/>
      <c r="K39" s="4"/>
      <c r="L39" s="1"/>
      <c r="M39" s="1"/>
      <c r="N39" s="1"/>
      <c r="O39" s="1"/>
    </row>
    <row r="40" spans="1:15" ht="35.1" customHeight="1" thickBot="1">
      <c r="A40" s="23">
        <v>23</v>
      </c>
      <c r="B40" s="83" t="s">
        <v>166</v>
      </c>
      <c r="C40" s="84">
        <v>100</v>
      </c>
      <c r="D40" s="84" t="s">
        <v>7</v>
      </c>
      <c r="E40" s="12"/>
      <c r="F40" s="31">
        <f t="shared" si="0"/>
        <v>0</v>
      </c>
      <c r="G40" s="13"/>
      <c r="H40" s="31">
        <f t="shared" si="1"/>
        <v>0</v>
      </c>
      <c r="I40" s="31">
        <f t="shared" si="2"/>
        <v>0</v>
      </c>
      <c r="J40" s="14"/>
      <c r="K40" s="4"/>
      <c r="L40" s="1"/>
      <c r="M40" s="1"/>
      <c r="N40" s="1"/>
      <c r="O40" s="1"/>
    </row>
    <row r="41" spans="1:15" ht="35.1" customHeight="1" thickBot="1">
      <c r="A41" s="23">
        <v>24</v>
      </c>
      <c r="B41" s="83" t="s">
        <v>167</v>
      </c>
      <c r="C41" s="84">
        <v>50</v>
      </c>
      <c r="D41" s="84" t="s">
        <v>7</v>
      </c>
      <c r="E41" s="12"/>
      <c r="F41" s="31">
        <f t="shared" si="0"/>
        <v>0</v>
      </c>
      <c r="G41" s="13"/>
      <c r="H41" s="31">
        <f t="shared" si="1"/>
        <v>0</v>
      </c>
      <c r="I41" s="31">
        <f t="shared" si="2"/>
        <v>0</v>
      </c>
      <c r="J41" s="14"/>
      <c r="K41" s="4"/>
      <c r="L41" s="1"/>
      <c r="M41" s="1"/>
      <c r="N41" s="1"/>
      <c r="O41" s="1"/>
    </row>
    <row r="42" spans="1:15" ht="35.1" customHeight="1" thickBot="1">
      <c r="A42" s="23">
        <v>25</v>
      </c>
      <c r="B42" s="83" t="s">
        <v>168</v>
      </c>
      <c r="C42" s="84">
        <v>100</v>
      </c>
      <c r="D42" s="84" t="s">
        <v>7</v>
      </c>
      <c r="E42" s="12"/>
      <c r="F42" s="31">
        <f t="shared" si="0"/>
        <v>0</v>
      </c>
      <c r="G42" s="13"/>
      <c r="H42" s="31">
        <f t="shared" si="1"/>
        <v>0</v>
      </c>
      <c r="I42" s="31">
        <f t="shared" si="2"/>
        <v>0</v>
      </c>
      <c r="J42" s="14"/>
      <c r="K42" s="4"/>
      <c r="L42" s="1"/>
      <c r="M42" s="1"/>
      <c r="N42" s="1"/>
      <c r="O42" s="1"/>
    </row>
    <row r="43" spans="1:15" ht="35.1" customHeight="1" thickBot="1">
      <c r="A43" s="23">
        <v>26</v>
      </c>
      <c r="B43" s="83" t="s">
        <v>319</v>
      </c>
      <c r="C43" s="84">
        <v>300</v>
      </c>
      <c r="D43" s="84" t="s">
        <v>7</v>
      </c>
      <c r="E43" s="12"/>
      <c r="F43" s="31">
        <f t="shared" si="0"/>
        <v>0</v>
      </c>
      <c r="G43" s="13"/>
      <c r="H43" s="31">
        <f t="shared" si="1"/>
        <v>0</v>
      </c>
      <c r="I43" s="31">
        <f t="shared" si="2"/>
        <v>0</v>
      </c>
      <c r="J43" s="15"/>
      <c r="K43" s="4"/>
      <c r="L43" s="1"/>
      <c r="M43" s="1"/>
      <c r="N43" s="1"/>
      <c r="O43" s="1"/>
    </row>
    <row r="44" spans="1:15" ht="35.1" customHeight="1" thickBot="1">
      <c r="A44" s="23">
        <v>27</v>
      </c>
      <c r="B44" s="83" t="s">
        <v>169</v>
      </c>
      <c r="C44" s="84">
        <v>20</v>
      </c>
      <c r="D44" s="84" t="s">
        <v>7</v>
      </c>
      <c r="E44" s="12"/>
      <c r="F44" s="31">
        <f t="shared" si="0"/>
        <v>0</v>
      </c>
      <c r="G44" s="13"/>
      <c r="H44" s="31">
        <f t="shared" si="1"/>
        <v>0</v>
      </c>
      <c r="I44" s="31">
        <f t="shared" si="2"/>
        <v>0</v>
      </c>
      <c r="J44" s="14"/>
      <c r="K44" s="4"/>
      <c r="L44" s="1"/>
      <c r="M44" s="1"/>
      <c r="N44" s="1"/>
      <c r="O44" s="1"/>
    </row>
    <row r="45" spans="1:15" ht="35.1" customHeight="1" thickBot="1">
      <c r="A45" s="23">
        <v>28</v>
      </c>
      <c r="B45" s="83" t="s">
        <v>170</v>
      </c>
      <c r="C45" s="84">
        <v>100</v>
      </c>
      <c r="D45" s="84" t="s">
        <v>7</v>
      </c>
      <c r="E45" s="12"/>
      <c r="F45" s="31">
        <f t="shared" si="0"/>
        <v>0</v>
      </c>
      <c r="G45" s="13"/>
      <c r="H45" s="31">
        <f t="shared" si="1"/>
        <v>0</v>
      </c>
      <c r="I45" s="31">
        <f t="shared" si="2"/>
        <v>0</v>
      </c>
      <c r="J45" s="14"/>
      <c r="K45" s="4"/>
      <c r="L45" s="1"/>
      <c r="M45" s="1"/>
      <c r="N45" s="1"/>
      <c r="O45" s="1"/>
    </row>
    <row r="46" spans="1:15" ht="35.1" customHeight="1" thickBot="1">
      <c r="A46" s="23">
        <v>29</v>
      </c>
      <c r="B46" s="83" t="s">
        <v>171</v>
      </c>
      <c r="C46" s="84">
        <v>100</v>
      </c>
      <c r="D46" s="84" t="s">
        <v>7</v>
      </c>
      <c r="E46" s="12"/>
      <c r="F46" s="31">
        <f t="shared" si="0"/>
        <v>0</v>
      </c>
      <c r="G46" s="13"/>
      <c r="H46" s="31">
        <f t="shared" si="1"/>
        <v>0</v>
      </c>
      <c r="I46" s="31">
        <f t="shared" si="2"/>
        <v>0</v>
      </c>
      <c r="J46" s="15"/>
      <c r="K46" s="4"/>
      <c r="L46" s="1"/>
      <c r="M46" s="1"/>
      <c r="N46" s="1"/>
      <c r="O46" s="1"/>
    </row>
    <row r="47" spans="1:15" ht="35.1" customHeight="1" thickBot="1">
      <c r="A47" s="23">
        <v>30</v>
      </c>
      <c r="B47" s="83" t="s">
        <v>172</v>
      </c>
      <c r="C47" s="84">
        <v>20</v>
      </c>
      <c r="D47" s="84" t="s">
        <v>7</v>
      </c>
      <c r="E47" s="12"/>
      <c r="F47" s="31">
        <f t="shared" si="0"/>
        <v>0</v>
      </c>
      <c r="G47" s="13"/>
      <c r="H47" s="31">
        <f t="shared" si="1"/>
        <v>0</v>
      </c>
      <c r="I47" s="31">
        <f t="shared" si="2"/>
        <v>0</v>
      </c>
      <c r="J47" s="15"/>
      <c r="K47" s="4"/>
      <c r="L47" s="1"/>
      <c r="M47" s="1"/>
      <c r="N47" s="1"/>
      <c r="O47" s="1"/>
    </row>
    <row r="48" spans="1:15" ht="35.1" customHeight="1" thickBot="1">
      <c r="A48" s="23">
        <v>31</v>
      </c>
      <c r="B48" s="83" t="s">
        <v>173</v>
      </c>
      <c r="C48" s="84">
        <v>250</v>
      </c>
      <c r="D48" s="84" t="s">
        <v>7</v>
      </c>
      <c r="E48" s="12"/>
      <c r="F48" s="31">
        <f t="shared" si="0"/>
        <v>0</v>
      </c>
      <c r="G48" s="13"/>
      <c r="H48" s="31">
        <f t="shared" si="1"/>
        <v>0</v>
      </c>
      <c r="I48" s="31">
        <f t="shared" si="2"/>
        <v>0</v>
      </c>
      <c r="J48" s="15"/>
      <c r="K48" s="4"/>
      <c r="L48" s="1"/>
      <c r="M48" s="1"/>
      <c r="N48" s="1"/>
      <c r="O48" s="1"/>
    </row>
    <row r="49" spans="1:15" ht="35.1" customHeight="1" thickBot="1">
      <c r="A49" s="23">
        <v>32</v>
      </c>
      <c r="B49" s="83" t="s">
        <v>174</v>
      </c>
      <c r="C49" s="84">
        <v>50</v>
      </c>
      <c r="D49" s="84" t="s">
        <v>7</v>
      </c>
      <c r="E49" s="12"/>
      <c r="F49" s="31">
        <f t="shared" si="0"/>
        <v>0</v>
      </c>
      <c r="G49" s="13"/>
      <c r="H49" s="31">
        <f t="shared" si="1"/>
        <v>0</v>
      </c>
      <c r="I49" s="31">
        <f t="shared" si="2"/>
        <v>0</v>
      </c>
      <c r="J49" s="15"/>
      <c r="K49" s="4"/>
      <c r="L49" s="1"/>
      <c r="M49" s="1"/>
      <c r="N49" s="1"/>
      <c r="O49" s="1"/>
    </row>
    <row r="50" spans="1:15" ht="35.1" customHeight="1" thickBot="1">
      <c r="A50" s="23">
        <v>33</v>
      </c>
      <c r="B50" s="83" t="s">
        <v>175</v>
      </c>
      <c r="C50" s="84">
        <v>10</v>
      </c>
      <c r="D50" s="84" t="s">
        <v>115</v>
      </c>
      <c r="E50" s="12"/>
      <c r="F50" s="31">
        <f t="shared" si="0"/>
        <v>0</v>
      </c>
      <c r="G50" s="13"/>
      <c r="H50" s="31">
        <f t="shared" si="1"/>
        <v>0</v>
      </c>
      <c r="I50" s="31">
        <f t="shared" si="2"/>
        <v>0</v>
      </c>
      <c r="J50" s="15"/>
      <c r="K50" s="4"/>
      <c r="L50" s="1"/>
      <c r="M50" s="1"/>
      <c r="N50" s="1"/>
      <c r="O50" s="1"/>
    </row>
    <row r="51" spans="1:15" ht="35.1" customHeight="1" thickBot="1">
      <c r="A51" s="23">
        <v>34</v>
      </c>
      <c r="B51" s="83" t="s">
        <v>176</v>
      </c>
      <c r="C51" s="84">
        <v>100</v>
      </c>
      <c r="D51" s="84" t="s">
        <v>115</v>
      </c>
      <c r="E51" s="12"/>
      <c r="F51" s="31">
        <f t="shared" si="0"/>
        <v>0</v>
      </c>
      <c r="G51" s="13"/>
      <c r="H51" s="31">
        <f t="shared" si="1"/>
        <v>0</v>
      </c>
      <c r="I51" s="31">
        <f t="shared" si="2"/>
        <v>0</v>
      </c>
      <c r="J51" s="15"/>
      <c r="K51" s="4"/>
      <c r="L51" s="1"/>
      <c r="M51" s="1"/>
      <c r="N51" s="1"/>
      <c r="O51" s="1"/>
    </row>
    <row r="52" spans="1:15" ht="35.1" customHeight="1" thickBot="1">
      <c r="A52" s="23">
        <v>35</v>
      </c>
      <c r="B52" s="83" t="s">
        <v>320</v>
      </c>
      <c r="C52" s="84">
        <v>20</v>
      </c>
      <c r="D52" s="84" t="s">
        <v>115</v>
      </c>
      <c r="E52" s="12"/>
      <c r="F52" s="31">
        <f t="shared" si="0"/>
        <v>0</v>
      </c>
      <c r="G52" s="13"/>
      <c r="H52" s="31">
        <f t="shared" si="1"/>
        <v>0</v>
      </c>
      <c r="I52" s="31">
        <f t="shared" si="2"/>
        <v>0</v>
      </c>
      <c r="J52" s="15"/>
      <c r="K52" s="4"/>
      <c r="L52" s="1"/>
      <c r="M52" s="1"/>
      <c r="N52" s="1"/>
      <c r="O52" s="1"/>
    </row>
    <row r="53" spans="1:15" ht="35.1" customHeight="1" thickBot="1">
      <c r="A53" s="23">
        <v>36</v>
      </c>
      <c r="B53" s="83" t="s">
        <v>164</v>
      </c>
      <c r="C53" s="84">
        <v>30</v>
      </c>
      <c r="D53" s="84" t="s">
        <v>115</v>
      </c>
      <c r="E53" s="12"/>
      <c r="F53" s="31">
        <f t="shared" si="0"/>
        <v>0</v>
      </c>
      <c r="G53" s="13"/>
      <c r="H53" s="31">
        <f t="shared" si="1"/>
        <v>0</v>
      </c>
      <c r="I53" s="31">
        <f t="shared" si="2"/>
        <v>0</v>
      </c>
      <c r="J53" s="15"/>
      <c r="K53" s="4"/>
      <c r="L53" s="1"/>
      <c r="M53" s="1"/>
      <c r="N53" s="1"/>
      <c r="O53" s="1"/>
    </row>
    <row r="54" spans="1:15" ht="15.75" thickBot="1">
      <c r="A54" s="69" t="s">
        <v>112</v>
      </c>
      <c r="B54" s="70"/>
      <c r="C54" s="70"/>
      <c r="D54" s="70"/>
      <c r="E54" s="71"/>
      <c r="F54" s="32">
        <f>SUM(F18:F53)</f>
        <v>0</v>
      </c>
      <c r="G54" s="35"/>
      <c r="H54" s="33">
        <f>SUM(H18:H53)</f>
        <v>0</v>
      </c>
      <c r="I54" s="34">
        <f>SUM(I18:I53)</f>
        <v>0</v>
      </c>
      <c r="J54" s="36"/>
      <c r="K54" s="6"/>
      <c r="L54" s="6"/>
      <c r="M54" s="6"/>
      <c r="N54" s="6"/>
      <c r="O54" s="6"/>
    </row>
    <row r="58" spans="1:15" ht="15">
      <c r="B58" s="60" t="s">
        <v>144</v>
      </c>
      <c r="C58" s="60"/>
      <c r="D58" s="60"/>
      <c r="E58" s="68" t="s">
        <v>111</v>
      </c>
      <c r="F58" s="68"/>
      <c r="G58" s="68"/>
      <c r="H58" s="68"/>
      <c r="I58" s="68"/>
    </row>
    <row r="60" spans="1:15">
      <c r="B60" s="68" t="s">
        <v>108</v>
      </c>
      <c r="C60" s="68"/>
      <c r="D60" s="68"/>
      <c r="E60" s="68"/>
      <c r="F60" s="68"/>
      <c r="G60" s="68"/>
      <c r="H60" s="68"/>
      <c r="I60" s="68"/>
    </row>
    <row r="63" spans="1:15" ht="15">
      <c r="G63" s="60" t="s">
        <v>109</v>
      </c>
      <c r="H63" s="60"/>
    </row>
    <row r="64" spans="1:15">
      <c r="J64" s="11"/>
    </row>
  </sheetData>
  <sheetProtection password="DD53" sheet="1" objects="1" scenarios="1"/>
  <mergeCells count="11">
    <mergeCell ref="A54:E54"/>
    <mergeCell ref="B58:D58"/>
    <mergeCell ref="E58:I58"/>
    <mergeCell ref="B60:I60"/>
    <mergeCell ref="G63:H63"/>
    <mergeCell ref="H14:I14"/>
    <mergeCell ref="H3:I3"/>
    <mergeCell ref="H4:I4"/>
    <mergeCell ref="B5:C9"/>
    <mergeCell ref="G7:J9"/>
    <mergeCell ref="B10:C10"/>
  </mergeCells>
  <pageMargins left="0.7" right="0.7" top="0.75" bottom="0.75" header="0.3" footer="0.3"/>
  <pageSetup paperSize="9" scale="66" orientation="portrait" r:id="rId1"/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3:O40"/>
  <sheetViews>
    <sheetView showGridLines="0" topLeftCell="A4" zoomScaleNormal="100" workbookViewId="0">
      <selection activeCell="F26" sqref="F26"/>
    </sheetView>
  </sheetViews>
  <sheetFormatPr defaultRowHeight="14.25"/>
  <cols>
    <col min="1" max="1" width="5" style="7" customWidth="1"/>
    <col min="2" max="2" width="24.5" style="7" customWidth="1"/>
    <col min="3" max="3" width="7.5" style="7" customWidth="1"/>
    <col min="4" max="4" width="7.75" style="7" customWidth="1"/>
    <col min="5" max="5" width="9.125" style="7" customWidth="1"/>
    <col min="6" max="6" width="10.5" style="7" customWidth="1"/>
    <col min="7" max="7" width="7.875" style="7" customWidth="1"/>
    <col min="8" max="8" width="10.25" style="7" customWidth="1"/>
    <col min="9" max="9" width="14.375" style="7" customWidth="1"/>
    <col min="10" max="10" width="20.125" style="7" customWidth="1"/>
  </cols>
  <sheetData>
    <row r="3" spans="1:15" ht="15">
      <c r="B3" s="59" t="s">
        <v>316</v>
      </c>
      <c r="C3" s="8"/>
      <c r="D3" s="8"/>
      <c r="E3" s="8"/>
      <c r="F3" s="8"/>
      <c r="G3" s="8"/>
      <c r="H3" s="72" t="s">
        <v>110</v>
      </c>
      <c r="I3" s="72"/>
      <c r="J3" s="8"/>
    </row>
    <row r="4" spans="1:15" ht="15.75" thickBot="1">
      <c r="B4" s="8"/>
      <c r="C4" s="8"/>
      <c r="D4" s="8"/>
      <c r="E4" s="8"/>
      <c r="F4" s="8"/>
      <c r="G4" s="8"/>
      <c r="H4" s="60" t="s">
        <v>294</v>
      </c>
      <c r="I4" s="60"/>
      <c r="J4" s="8"/>
    </row>
    <row r="5" spans="1:15" ht="15">
      <c r="B5" s="61"/>
      <c r="C5" s="62"/>
      <c r="D5" s="8"/>
      <c r="E5" s="8"/>
      <c r="F5" s="8"/>
      <c r="G5" s="8"/>
      <c r="H5" s="8"/>
      <c r="I5" s="8"/>
      <c r="J5" s="8"/>
    </row>
    <row r="6" spans="1:15" ht="15">
      <c r="B6" s="63"/>
      <c r="C6" s="64"/>
      <c r="D6" s="8"/>
      <c r="E6" s="8"/>
      <c r="F6" s="8"/>
      <c r="G6" s="8"/>
      <c r="H6" s="8"/>
      <c r="I6" s="8"/>
      <c r="J6" s="8"/>
    </row>
    <row r="7" spans="1:15" ht="15">
      <c r="B7" s="63"/>
      <c r="C7" s="64"/>
      <c r="D7" s="8"/>
      <c r="E7" s="8"/>
      <c r="F7" s="8"/>
      <c r="G7" s="73"/>
      <c r="H7" s="73"/>
      <c r="I7" s="73"/>
      <c r="J7" s="73"/>
    </row>
    <row r="8" spans="1:15" ht="15">
      <c r="B8" s="63"/>
      <c r="C8" s="64"/>
      <c r="D8" s="8"/>
      <c r="E8" s="8"/>
      <c r="F8" s="8"/>
      <c r="G8" s="73"/>
      <c r="H8" s="73"/>
      <c r="I8" s="73"/>
      <c r="J8" s="73"/>
    </row>
    <row r="9" spans="1:15" ht="15.75" thickBot="1">
      <c r="B9" s="65"/>
      <c r="C9" s="66"/>
      <c r="D9" s="8"/>
      <c r="E9" s="8"/>
      <c r="F9" s="8"/>
      <c r="G9" s="73"/>
      <c r="H9" s="73"/>
      <c r="I9" s="73"/>
      <c r="J9" s="73"/>
    </row>
    <row r="10" spans="1:15">
      <c r="B10" s="67" t="s">
        <v>102</v>
      </c>
      <c r="C10" s="67"/>
      <c r="G10" s="2"/>
    </row>
    <row r="12" spans="1:15" ht="15">
      <c r="B12" s="9" t="s">
        <v>104</v>
      </c>
      <c r="C12" s="8"/>
      <c r="D12" s="8"/>
      <c r="E12" s="8"/>
      <c r="F12" s="8"/>
      <c r="G12" s="8"/>
      <c r="H12" s="8"/>
      <c r="I12" s="8"/>
    </row>
    <row r="13" spans="1:15" ht="15">
      <c r="B13" s="9"/>
      <c r="C13" s="8"/>
      <c r="D13" s="8"/>
      <c r="E13" s="8"/>
      <c r="F13" s="8"/>
      <c r="G13" s="8"/>
      <c r="H13" s="8"/>
      <c r="I13" s="8"/>
    </row>
    <row r="14" spans="1:15" ht="18.75">
      <c r="B14" s="10" t="s">
        <v>105</v>
      </c>
      <c r="C14" s="8"/>
      <c r="D14" s="8"/>
      <c r="E14" s="8"/>
      <c r="F14" s="8"/>
      <c r="G14" s="8"/>
      <c r="H14" s="74" t="s">
        <v>177</v>
      </c>
      <c r="I14" s="74"/>
    </row>
    <row r="15" spans="1:15" ht="15" thickBot="1"/>
    <row r="16" spans="1:15" ht="48" thickBot="1">
      <c r="A16" s="17" t="s">
        <v>0</v>
      </c>
      <c r="B16" s="17" t="s">
        <v>1</v>
      </c>
      <c r="C16" s="17" t="s">
        <v>2</v>
      </c>
      <c r="D16" s="17" t="s">
        <v>3</v>
      </c>
      <c r="E16" s="18" t="s">
        <v>4</v>
      </c>
      <c r="F16" s="17" t="s">
        <v>93</v>
      </c>
      <c r="G16" s="18" t="s">
        <v>5</v>
      </c>
      <c r="H16" s="17" t="s">
        <v>101</v>
      </c>
      <c r="I16" s="17" t="s">
        <v>94</v>
      </c>
      <c r="J16" s="18" t="s">
        <v>95</v>
      </c>
      <c r="K16" s="3"/>
      <c r="L16" s="1"/>
      <c r="M16" s="1"/>
      <c r="N16" s="1"/>
      <c r="O16" s="1"/>
    </row>
    <row r="17" spans="1:15" ht="16.5" thickBot="1">
      <c r="A17" s="19">
        <v>1</v>
      </c>
      <c r="B17" s="20">
        <v>2</v>
      </c>
      <c r="C17" s="20">
        <v>3</v>
      </c>
      <c r="D17" s="20">
        <v>4</v>
      </c>
      <c r="E17" s="21">
        <v>5</v>
      </c>
      <c r="F17" s="20">
        <v>6</v>
      </c>
      <c r="G17" s="21">
        <v>7</v>
      </c>
      <c r="H17" s="20">
        <v>8</v>
      </c>
      <c r="I17" s="20">
        <v>9</v>
      </c>
      <c r="J17" s="22">
        <v>10</v>
      </c>
      <c r="K17" s="3"/>
      <c r="L17" s="1"/>
      <c r="M17" s="1"/>
      <c r="N17" s="1"/>
      <c r="O17" s="1"/>
    </row>
    <row r="18" spans="1:15" ht="35.1" customHeight="1" thickBot="1">
      <c r="A18" s="23">
        <v>1</v>
      </c>
      <c r="B18" s="81" t="s">
        <v>178</v>
      </c>
      <c r="C18" s="82">
        <v>100</v>
      </c>
      <c r="D18" s="82" t="s">
        <v>115</v>
      </c>
      <c r="E18" s="12"/>
      <c r="F18" s="31">
        <f>C18*E18</f>
        <v>0</v>
      </c>
      <c r="G18" s="13"/>
      <c r="H18" s="31">
        <f>F18*G18</f>
        <v>0</v>
      </c>
      <c r="I18" s="31">
        <f>F18+H18</f>
        <v>0</v>
      </c>
      <c r="J18" s="14"/>
      <c r="K18" s="4"/>
      <c r="L18" s="1"/>
      <c r="M18" s="1"/>
      <c r="N18" s="1"/>
      <c r="O18" s="1"/>
    </row>
    <row r="19" spans="1:15" ht="35.1" customHeight="1" thickBot="1">
      <c r="A19" s="23">
        <v>2</v>
      </c>
      <c r="B19" s="83" t="s">
        <v>179</v>
      </c>
      <c r="C19" s="84">
        <v>1400</v>
      </c>
      <c r="D19" s="84" t="s">
        <v>115</v>
      </c>
      <c r="E19" s="12"/>
      <c r="F19" s="31">
        <f t="shared" ref="F19:F29" si="0">C19*E19</f>
        <v>0</v>
      </c>
      <c r="G19" s="13"/>
      <c r="H19" s="31">
        <f t="shared" ref="H19:H29" si="1">F19*G19</f>
        <v>0</v>
      </c>
      <c r="I19" s="31">
        <f t="shared" ref="I19:I29" si="2">F19+H19</f>
        <v>0</v>
      </c>
      <c r="J19" s="14"/>
      <c r="K19" s="4"/>
      <c r="L19" s="1"/>
      <c r="M19" s="1"/>
      <c r="N19" s="1"/>
      <c r="O19" s="1"/>
    </row>
    <row r="20" spans="1:15" ht="35.1" customHeight="1" thickBot="1">
      <c r="A20" s="23">
        <v>3</v>
      </c>
      <c r="B20" s="83" t="s">
        <v>180</v>
      </c>
      <c r="C20" s="84">
        <v>600</v>
      </c>
      <c r="D20" s="84" t="s">
        <v>115</v>
      </c>
      <c r="E20" s="12"/>
      <c r="F20" s="31">
        <f t="shared" si="0"/>
        <v>0</v>
      </c>
      <c r="G20" s="13"/>
      <c r="H20" s="31">
        <f t="shared" si="1"/>
        <v>0</v>
      </c>
      <c r="I20" s="31">
        <f t="shared" si="2"/>
        <v>0</v>
      </c>
      <c r="J20" s="14"/>
      <c r="K20" s="4"/>
      <c r="L20" s="1"/>
      <c r="M20" s="1"/>
      <c r="N20" s="1"/>
      <c r="O20" s="1"/>
    </row>
    <row r="21" spans="1:15" ht="35.1" customHeight="1" thickBot="1">
      <c r="A21" s="23">
        <v>4</v>
      </c>
      <c r="B21" s="83" t="s">
        <v>321</v>
      </c>
      <c r="C21" s="84">
        <v>500</v>
      </c>
      <c r="D21" s="84" t="s">
        <v>115</v>
      </c>
      <c r="E21" s="12"/>
      <c r="F21" s="31">
        <f t="shared" si="0"/>
        <v>0</v>
      </c>
      <c r="G21" s="13"/>
      <c r="H21" s="31">
        <f t="shared" si="1"/>
        <v>0</v>
      </c>
      <c r="I21" s="31">
        <f t="shared" si="2"/>
        <v>0</v>
      </c>
      <c r="J21" s="14"/>
      <c r="K21" s="4"/>
      <c r="L21" s="1"/>
      <c r="M21" s="1"/>
      <c r="N21" s="1"/>
      <c r="O21" s="1"/>
    </row>
    <row r="22" spans="1:15" ht="35.1" customHeight="1" thickBot="1">
      <c r="A22" s="23">
        <v>5</v>
      </c>
      <c r="B22" s="83" t="s">
        <v>181</v>
      </c>
      <c r="C22" s="84">
        <v>100</v>
      </c>
      <c r="D22" s="84" t="s">
        <v>115</v>
      </c>
      <c r="E22" s="12"/>
      <c r="F22" s="31">
        <f t="shared" si="0"/>
        <v>0</v>
      </c>
      <c r="G22" s="13"/>
      <c r="H22" s="31">
        <f t="shared" si="1"/>
        <v>0</v>
      </c>
      <c r="I22" s="31">
        <f t="shared" si="2"/>
        <v>0</v>
      </c>
      <c r="J22" s="14"/>
      <c r="K22" s="4"/>
      <c r="L22" s="1"/>
      <c r="M22" s="1"/>
      <c r="N22" s="1"/>
      <c r="O22" s="1"/>
    </row>
    <row r="23" spans="1:15" ht="35.1" customHeight="1" thickBot="1">
      <c r="A23" s="23">
        <v>6</v>
      </c>
      <c r="B23" s="83" t="s">
        <v>182</v>
      </c>
      <c r="C23" s="84">
        <v>100</v>
      </c>
      <c r="D23" s="84" t="s">
        <v>115</v>
      </c>
      <c r="E23" s="12"/>
      <c r="F23" s="31">
        <f t="shared" si="0"/>
        <v>0</v>
      </c>
      <c r="G23" s="13"/>
      <c r="H23" s="31">
        <f t="shared" si="1"/>
        <v>0</v>
      </c>
      <c r="I23" s="31">
        <f t="shared" si="2"/>
        <v>0</v>
      </c>
      <c r="J23" s="14"/>
      <c r="K23" s="4"/>
      <c r="L23" s="1"/>
      <c r="M23" s="1"/>
      <c r="N23" s="1"/>
      <c r="O23" s="1"/>
    </row>
    <row r="24" spans="1:15" ht="35.1" customHeight="1" thickBot="1">
      <c r="A24" s="23">
        <v>7</v>
      </c>
      <c r="B24" s="83" t="s">
        <v>183</v>
      </c>
      <c r="C24" s="84">
        <v>100</v>
      </c>
      <c r="D24" s="84" t="s">
        <v>115</v>
      </c>
      <c r="E24" s="12"/>
      <c r="F24" s="31">
        <f t="shared" si="0"/>
        <v>0</v>
      </c>
      <c r="G24" s="13"/>
      <c r="H24" s="31">
        <f t="shared" si="1"/>
        <v>0</v>
      </c>
      <c r="I24" s="31">
        <f t="shared" si="2"/>
        <v>0</v>
      </c>
      <c r="J24" s="14"/>
      <c r="K24" s="4"/>
      <c r="L24" s="1"/>
      <c r="M24" s="1"/>
      <c r="N24" s="1"/>
      <c r="O24" s="1"/>
    </row>
    <row r="25" spans="1:15" ht="35.1" customHeight="1" thickBot="1">
      <c r="A25" s="23">
        <v>8</v>
      </c>
      <c r="B25" s="83" t="s">
        <v>184</v>
      </c>
      <c r="C25" s="84">
        <v>150</v>
      </c>
      <c r="D25" s="84" t="s">
        <v>115</v>
      </c>
      <c r="E25" s="12"/>
      <c r="F25" s="31">
        <f t="shared" si="0"/>
        <v>0</v>
      </c>
      <c r="G25" s="13"/>
      <c r="H25" s="31">
        <f t="shared" si="1"/>
        <v>0</v>
      </c>
      <c r="I25" s="31">
        <f t="shared" si="2"/>
        <v>0</v>
      </c>
      <c r="J25" s="14"/>
      <c r="K25" s="4"/>
      <c r="L25" s="1"/>
      <c r="M25" s="1"/>
      <c r="N25" s="1"/>
      <c r="O25" s="1"/>
    </row>
    <row r="26" spans="1:15" ht="35.1" customHeight="1" thickBot="1">
      <c r="A26" s="25">
        <v>9</v>
      </c>
      <c r="B26" s="83" t="s">
        <v>185</v>
      </c>
      <c r="C26" s="84">
        <v>150</v>
      </c>
      <c r="D26" s="84" t="s">
        <v>115</v>
      </c>
      <c r="E26" s="12"/>
      <c r="F26" s="31">
        <f t="shared" si="0"/>
        <v>0</v>
      </c>
      <c r="G26" s="13"/>
      <c r="H26" s="31">
        <f t="shared" si="1"/>
        <v>0</v>
      </c>
      <c r="I26" s="31">
        <f t="shared" si="2"/>
        <v>0</v>
      </c>
      <c r="J26" s="14"/>
      <c r="K26" s="4"/>
      <c r="L26" s="1"/>
      <c r="M26" s="1"/>
      <c r="N26" s="1"/>
      <c r="O26" s="1"/>
    </row>
    <row r="27" spans="1:15" ht="35.1" customHeight="1" thickBot="1">
      <c r="A27" s="19">
        <v>10</v>
      </c>
      <c r="B27" s="83" t="s">
        <v>186</v>
      </c>
      <c r="C27" s="84">
        <v>50</v>
      </c>
      <c r="D27" s="84" t="s">
        <v>115</v>
      </c>
      <c r="E27" s="12"/>
      <c r="F27" s="31">
        <f t="shared" si="0"/>
        <v>0</v>
      </c>
      <c r="G27" s="13"/>
      <c r="H27" s="31">
        <f t="shared" si="1"/>
        <v>0</v>
      </c>
      <c r="I27" s="31">
        <f t="shared" si="2"/>
        <v>0</v>
      </c>
      <c r="J27" s="15"/>
      <c r="K27" s="4"/>
      <c r="L27" s="1"/>
      <c r="M27" s="1"/>
      <c r="N27" s="1"/>
      <c r="O27" s="1"/>
    </row>
    <row r="28" spans="1:15" ht="35.1" customHeight="1" thickBot="1">
      <c r="A28" s="23">
        <v>11</v>
      </c>
      <c r="B28" s="83" t="s">
        <v>187</v>
      </c>
      <c r="C28" s="84">
        <v>200</v>
      </c>
      <c r="D28" s="84" t="s">
        <v>115</v>
      </c>
      <c r="E28" s="12"/>
      <c r="F28" s="31">
        <f t="shared" si="0"/>
        <v>0</v>
      </c>
      <c r="G28" s="13"/>
      <c r="H28" s="31">
        <f t="shared" si="1"/>
        <v>0</v>
      </c>
      <c r="I28" s="31">
        <f t="shared" si="2"/>
        <v>0</v>
      </c>
      <c r="J28" s="14"/>
      <c r="K28" s="4"/>
      <c r="L28" s="1"/>
      <c r="M28" s="1"/>
      <c r="N28" s="1"/>
      <c r="O28" s="1"/>
    </row>
    <row r="29" spans="1:15" ht="35.1" customHeight="1" thickBot="1">
      <c r="A29" s="23">
        <v>12</v>
      </c>
      <c r="B29" s="83" t="s">
        <v>188</v>
      </c>
      <c r="C29" s="84">
        <v>100</v>
      </c>
      <c r="D29" s="84" t="s">
        <v>115</v>
      </c>
      <c r="E29" s="12"/>
      <c r="F29" s="31">
        <f t="shared" si="0"/>
        <v>0</v>
      </c>
      <c r="G29" s="13"/>
      <c r="H29" s="31">
        <f t="shared" si="1"/>
        <v>0</v>
      </c>
      <c r="I29" s="31">
        <f t="shared" si="2"/>
        <v>0</v>
      </c>
      <c r="J29" s="14"/>
      <c r="K29" s="4"/>
      <c r="L29" s="1"/>
      <c r="M29" s="1"/>
      <c r="N29" s="1"/>
      <c r="O29" s="1"/>
    </row>
    <row r="30" spans="1:15" ht="15.75" thickBot="1">
      <c r="A30" s="69" t="s">
        <v>112</v>
      </c>
      <c r="B30" s="70"/>
      <c r="C30" s="70"/>
      <c r="D30" s="70"/>
      <c r="E30" s="71"/>
      <c r="F30" s="32">
        <f>SUM(F18:F29)</f>
        <v>0</v>
      </c>
      <c r="G30" s="35"/>
      <c r="H30" s="33">
        <f>SUM(H18:H29)</f>
        <v>0</v>
      </c>
      <c r="I30" s="34">
        <f>SUM(I18:I29)</f>
        <v>0</v>
      </c>
      <c r="J30" s="36"/>
      <c r="K30" s="6"/>
      <c r="L30" s="6"/>
      <c r="M30" s="6"/>
      <c r="N30" s="6"/>
      <c r="O30" s="6"/>
    </row>
    <row r="34" spans="2:10" ht="15">
      <c r="B34" s="60" t="s">
        <v>189</v>
      </c>
      <c r="C34" s="60"/>
      <c r="D34" s="60"/>
      <c r="E34" s="68" t="s">
        <v>111</v>
      </c>
      <c r="F34" s="68"/>
      <c r="G34" s="68"/>
      <c r="H34" s="68"/>
      <c r="I34" s="68"/>
    </row>
    <row r="36" spans="2:10">
      <c r="B36" s="68" t="s">
        <v>108</v>
      </c>
      <c r="C36" s="68"/>
      <c r="D36" s="68"/>
      <c r="E36" s="68"/>
      <c r="F36" s="68"/>
      <c r="G36" s="68"/>
      <c r="H36" s="68"/>
      <c r="I36" s="68"/>
    </row>
    <row r="39" spans="2:10" ht="15">
      <c r="G39" s="60" t="s">
        <v>109</v>
      </c>
      <c r="H39" s="60"/>
    </row>
    <row r="40" spans="2:10">
      <c r="J40" s="11"/>
    </row>
  </sheetData>
  <sheetProtection password="DD53" sheet="1" objects="1" scenarios="1"/>
  <mergeCells count="11">
    <mergeCell ref="A30:E30"/>
    <mergeCell ref="B34:D34"/>
    <mergeCell ref="E34:I34"/>
    <mergeCell ref="B36:I36"/>
    <mergeCell ref="G39:H39"/>
    <mergeCell ref="H14:I14"/>
    <mergeCell ref="H3:I3"/>
    <mergeCell ref="H4:I4"/>
    <mergeCell ref="B5:C9"/>
    <mergeCell ref="G7:J9"/>
    <mergeCell ref="B10:C10"/>
  </mergeCells>
  <pageMargins left="0.7" right="0.7" top="0.75" bottom="0.75" header="0.3" footer="0.3"/>
  <pageSetup paperSize="9" scale="68" orientation="portrait" r:id="rId1"/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3:O43"/>
  <sheetViews>
    <sheetView showGridLines="0" topLeftCell="A20" zoomScaleNormal="100" workbookViewId="0">
      <selection activeCell="L28" sqref="L28:M28"/>
    </sheetView>
  </sheetViews>
  <sheetFormatPr defaultRowHeight="14.25"/>
  <cols>
    <col min="1" max="1" width="5" style="7" customWidth="1"/>
    <col min="2" max="2" width="24.5" style="7" customWidth="1"/>
    <col min="3" max="3" width="7.5" style="7" customWidth="1"/>
    <col min="4" max="4" width="7.75" style="7" customWidth="1"/>
    <col min="5" max="5" width="9.125" style="7" customWidth="1"/>
    <col min="6" max="6" width="10.5" style="7" customWidth="1"/>
    <col min="7" max="7" width="7.875" style="7" customWidth="1"/>
    <col min="8" max="8" width="10.25" style="7" customWidth="1"/>
    <col min="9" max="9" width="14.375" style="7" customWidth="1"/>
    <col min="10" max="10" width="20.125" style="7" customWidth="1"/>
  </cols>
  <sheetData>
    <row r="3" spans="1:15" ht="15">
      <c r="B3" s="59" t="s">
        <v>316</v>
      </c>
      <c r="C3" s="8"/>
      <c r="D3" s="8"/>
      <c r="E3" s="8"/>
      <c r="F3" s="8"/>
      <c r="G3" s="8"/>
      <c r="H3" s="72" t="s">
        <v>110</v>
      </c>
      <c r="I3" s="72"/>
      <c r="J3" s="8"/>
    </row>
    <row r="4" spans="1:15" ht="15.75" thickBot="1">
      <c r="B4" s="8"/>
      <c r="C4" s="8"/>
      <c r="D4" s="8"/>
      <c r="E4" s="8"/>
      <c r="F4" s="8"/>
      <c r="G4" s="8"/>
      <c r="H4" s="60" t="s">
        <v>294</v>
      </c>
      <c r="I4" s="60"/>
      <c r="J4" s="8"/>
    </row>
    <row r="5" spans="1:15" ht="15">
      <c r="B5" s="61"/>
      <c r="C5" s="62"/>
      <c r="D5" s="8"/>
      <c r="E5" s="8"/>
      <c r="F5" s="8"/>
      <c r="G5" s="8"/>
      <c r="H5" s="8"/>
      <c r="I5" s="8"/>
      <c r="J5" s="8"/>
    </row>
    <row r="6" spans="1:15" ht="15">
      <c r="B6" s="63"/>
      <c r="C6" s="64"/>
      <c r="D6" s="8"/>
      <c r="E6" s="8"/>
      <c r="F6" s="8"/>
      <c r="G6" s="8"/>
      <c r="H6" s="8"/>
      <c r="I6" s="8"/>
      <c r="J6" s="8"/>
    </row>
    <row r="7" spans="1:15" ht="15">
      <c r="B7" s="63"/>
      <c r="C7" s="64"/>
      <c r="D7" s="8"/>
      <c r="E7" s="8"/>
      <c r="F7" s="8"/>
      <c r="G7" s="73"/>
      <c r="H7" s="73"/>
      <c r="I7" s="73"/>
      <c r="J7" s="73"/>
    </row>
    <row r="8" spans="1:15" ht="15">
      <c r="B8" s="63"/>
      <c r="C8" s="64"/>
      <c r="D8" s="8"/>
      <c r="E8" s="8"/>
      <c r="F8" s="8"/>
      <c r="G8" s="73"/>
      <c r="H8" s="73"/>
      <c r="I8" s="73"/>
      <c r="J8" s="73"/>
    </row>
    <row r="9" spans="1:15" ht="15.75" thickBot="1">
      <c r="B9" s="65"/>
      <c r="C9" s="66"/>
      <c r="D9" s="8"/>
      <c r="E9" s="8"/>
      <c r="F9" s="8"/>
      <c r="G9" s="73"/>
      <c r="H9" s="73"/>
      <c r="I9" s="73"/>
      <c r="J9" s="73"/>
    </row>
    <row r="10" spans="1:15">
      <c r="B10" s="67" t="s">
        <v>102</v>
      </c>
      <c r="C10" s="67"/>
      <c r="G10" s="2"/>
    </row>
    <row r="12" spans="1:15" ht="15">
      <c r="B12" s="9" t="s">
        <v>104</v>
      </c>
      <c r="C12" s="8"/>
      <c r="D12" s="8"/>
      <c r="E12" s="8"/>
      <c r="F12" s="8"/>
      <c r="G12" s="8"/>
      <c r="H12" s="8"/>
      <c r="I12" s="8"/>
    </row>
    <row r="13" spans="1:15" ht="15">
      <c r="B13" s="9"/>
      <c r="C13" s="8"/>
      <c r="D13" s="8"/>
      <c r="E13" s="8"/>
      <c r="F13" s="8"/>
      <c r="G13" s="8"/>
      <c r="H13" s="8"/>
      <c r="I13" s="8"/>
    </row>
    <row r="14" spans="1:15" ht="18.75">
      <c r="B14" s="10" t="s">
        <v>105</v>
      </c>
      <c r="C14" s="8"/>
      <c r="D14" s="8"/>
      <c r="E14" s="8"/>
      <c r="F14" s="8"/>
      <c r="G14" s="8"/>
      <c r="H14" s="74" t="s">
        <v>201</v>
      </c>
      <c r="I14" s="74"/>
    </row>
    <row r="15" spans="1:15" ht="15" thickBot="1"/>
    <row r="16" spans="1:15" ht="48" thickBot="1">
      <c r="A16" s="17" t="s">
        <v>0</v>
      </c>
      <c r="B16" s="17" t="s">
        <v>1</v>
      </c>
      <c r="C16" s="17" t="s">
        <v>2</v>
      </c>
      <c r="D16" s="17" t="s">
        <v>3</v>
      </c>
      <c r="E16" s="18" t="s">
        <v>4</v>
      </c>
      <c r="F16" s="17" t="s">
        <v>93</v>
      </c>
      <c r="G16" s="18" t="s">
        <v>5</v>
      </c>
      <c r="H16" s="17" t="s">
        <v>101</v>
      </c>
      <c r="I16" s="17" t="s">
        <v>94</v>
      </c>
      <c r="J16" s="18" t="s">
        <v>95</v>
      </c>
      <c r="K16" s="3"/>
      <c r="L16" s="1"/>
      <c r="M16" s="1"/>
      <c r="N16" s="1"/>
      <c r="O16" s="1"/>
    </row>
    <row r="17" spans="1:15" ht="16.5" thickBot="1">
      <c r="A17" s="19">
        <v>1</v>
      </c>
      <c r="B17" s="20">
        <v>2</v>
      </c>
      <c r="C17" s="20">
        <v>3</v>
      </c>
      <c r="D17" s="20">
        <v>4</v>
      </c>
      <c r="E17" s="21">
        <v>5</v>
      </c>
      <c r="F17" s="20">
        <v>6</v>
      </c>
      <c r="G17" s="21">
        <v>7</v>
      </c>
      <c r="H17" s="20">
        <v>8</v>
      </c>
      <c r="I17" s="20">
        <v>9</v>
      </c>
      <c r="J17" s="22">
        <v>10</v>
      </c>
      <c r="K17" s="3"/>
      <c r="L17" s="1"/>
      <c r="M17" s="1"/>
      <c r="N17" s="1"/>
      <c r="O17" s="1"/>
    </row>
    <row r="18" spans="1:15" ht="35.1" customHeight="1" thickBot="1">
      <c r="A18" s="23">
        <v>1</v>
      </c>
      <c r="B18" s="81" t="s">
        <v>190</v>
      </c>
      <c r="C18" s="82">
        <v>3200</v>
      </c>
      <c r="D18" s="82" t="s">
        <v>118</v>
      </c>
      <c r="E18" s="12"/>
      <c r="F18" s="31">
        <f>C18*E18</f>
        <v>0</v>
      </c>
      <c r="G18" s="13"/>
      <c r="H18" s="31">
        <f>F18*G18</f>
        <v>0</v>
      </c>
      <c r="I18" s="31">
        <f>F18+H18</f>
        <v>0</v>
      </c>
      <c r="J18" s="14"/>
      <c r="K18" s="4"/>
      <c r="L18" s="1"/>
      <c r="M18" s="1"/>
      <c r="N18" s="1"/>
      <c r="O18" s="1"/>
    </row>
    <row r="19" spans="1:15" ht="35.1" customHeight="1" thickBot="1">
      <c r="A19" s="23">
        <v>2</v>
      </c>
      <c r="B19" s="83" t="s">
        <v>191</v>
      </c>
      <c r="C19" s="84">
        <v>20</v>
      </c>
      <c r="D19" s="84" t="s">
        <v>118</v>
      </c>
      <c r="E19" s="12"/>
      <c r="F19" s="31">
        <f t="shared" ref="F19:F32" si="0">C19*E19</f>
        <v>0</v>
      </c>
      <c r="G19" s="13"/>
      <c r="H19" s="31">
        <f t="shared" ref="H19:H32" si="1">F19*G19</f>
        <v>0</v>
      </c>
      <c r="I19" s="31">
        <f t="shared" ref="I19:I32" si="2">F19+H19</f>
        <v>0</v>
      </c>
      <c r="J19" s="14"/>
      <c r="K19" s="4"/>
      <c r="L19" s="1"/>
      <c r="M19" s="1"/>
      <c r="N19" s="1"/>
      <c r="O19" s="1"/>
    </row>
    <row r="20" spans="1:15" ht="35.1" customHeight="1" thickBot="1">
      <c r="A20" s="23">
        <v>3</v>
      </c>
      <c r="B20" s="83" t="s">
        <v>192</v>
      </c>
      <c r="C20" s="84">
        <v>200</v>
      </c>
      <c r="D20" s="84" t="s">
        <v>118</v>
      </c>
      <c r="E20" s="12"/>
      <c r="F20" s="31">
        <f t="shared" si="0"/>
        <v>0</v>
      </c>
      <c r="G20" s="13"/>
      <c r="H20" s="31">
        <f t="shared" si="1"/>
        <v>0</v>
      </c>
      <c r="I20" s="31">
        <f t="shared" si="2"/>
        <v>0</v>
      </c>
      <c r="J20" s="14"/>
      <c r="K20" s="4"/>
      <c r="L20" s="1"/>
      <c r="M20" s="1"/>
      <c r="N20" s="1"/>
      <c r="O20" s="1"/>
    </row>
    <row r="21" spans="1:15" ht="35.1" customHeight="1" thickBot="1">
      <c r="A21" s="23">
        <v>4</v>
      </c>
      <c r="B21" s="83" t="s">
        <v>193</v>
      </c>
      <c r="C21" s="84">
        <v>1350</v>
      </c>
      <c r="D21" s="84" t="s">
        <v>115</v>
      </c>
      <c r="E21" s="12"/>
      <c r="F21" s="31">
        <f t="shared" si="0"/>
        <v>0</v>
      </c>
      <c r="G21" s="13"/>
      <c r="H21" s="31">
        <f t="shared" si="1"/>
        <v>0</v>
      </c>
      <c r="I21" s="31">
        <f t="shared" si="2"/>
        <v>0</v>
      </c>
      <c r="J21" s="14"/>
      <c r="K21" s="4"/>
      <c r="L21" s="1"/>
      <c r="M21" s="1"/>
      <c r="N21" s="1"/>
      <c r="O21" s="1"/>
    </row>
    <row r="22" spans="1:15" ht="35.1" customHeight="1" thickBot="1">
      <c r="A22" s="23">
        <v>5</v>
      </c>
      <c r="B22" s="83" t="s">
        <v>194</v>
      </c>
      <c r="C22" s="84">
        <v>750</v>
      </c>
      <c r="D22" s="84" t="s">
        <v>115</v>
      </c>
      <c r="E22" s="12"/>
      <c r="F22" s="31">
        <f t="shared" si="0"/>
        <v>0</v>
      </c>
      <c r="G22" s="13"/>
      <c r="H22" s="31">
        <f t="shared" si="1"/>
        <v>0</v>
      </c>
      <c r="I22" s="31">
        <f t="shared" si="2"/>
        <v>0</v>
      </c>
      <c r="J22" s="14"/>
      <c r="K22" s="4"/>
      <c r="L22" s="1"/>
      <c r="M22" s="1"/>
      <c r="N22" s="1"/>
      <c r="O22" s="1"/>
    </row>
    <row r="23" spans="1:15" ht="35.1" customHeight="1" thickBot="1">
      <c r="A23" s="23">
        <v>6</v>
      </c>
      <c r="B23" s="83" t="s">
        <v>195</v>
      </c>
      <c r="C23" s="84">
        <v>600</v>
      </c>
      <c r="D23" s="84" t="s">
        <v>118</v>
      </c>
      <c r="E23" s="12"/>
      <c r="F23" s="31">
        <f t="shared" si="0"/>
        <v>0</v>
      </c>
      <c r="G23" s="13"/>
      <c r="H23" s="31">
        <f t="shared" si="1"/>
        <v>0</v>
      </c>
      <c r="I23" s="31">
        <f t="shared" si="2"/>
        <v>0</v>
      </c>
      <c r="J23" s="14"/>
      <c r="K23" s="4"/>
      <c r="L23" s="1"/>
      <c r="M23" s="1"/>
      <c r="N23" s="1"/>
      <c r="O23" s="1"/>
    </row>
    <row r="24" spans="1:15" ht="35.1" customHeight="1" thickBot="1">
      <c r="A24" s="23">
        <v>7</v>
      </c>
      <c r="B24" s="83" t="s">
        <v>196</v>
      </c>
      <c r="C24" s="84">
        <v>2000</v>
      </c>
      <c r="D24" s="84" t="s">
        <v>118</v>
      </c>
      <c r="E24" s="12"/>
      <c r="F24" s="31">
        <f t="shared" si="0"/>
        <v>0</v>
      </c>
      <c r="G24" s="13"/>
      <c r="H24" s="31">
        <f t="shared" si="1"/>
        <v>0</v>
      </c>
      <c r="I24" s="31">
        <f t="shared" si="2"/>
        <v>0</v>
      </c>
      <c r="J24" s="14"/>
      <c r="K24" s="4"/>
      <c r="L24" s="1"/>
      <c r="M24" s="1"/>
      <c r="N24" s="1"/>
      <c r="O24" s="1"/>
    </row>
    <row r="25" spans="1:15" ht="35.1" customHeight="1" thickBot="1">
      <c r="A25" s="23">
        <v>8</v>
      </c>
      <c r="B25" s="83" t="s">
        <v>197</v>
      </c>
      <c r="C25" s="84">
        <v>300</v>
      </c>
      <c r="D25" s="84" t="s">
        <v>118</v>
      </c>
      <c r="E25" s="12"/>
      <c r="F25" s="31">
        <f t="shared" si="0"/>
        <v>0</v>
      </c>
      <c r="G25" s="13"/>
      <c r="H25" s="31">
        <f t="shared" si="1"/>
        <v>0</v>
      </c>
      <c r="I25" s="31">
        <f t="shared" si="2"/>
        <v>0</v>
      </c>
      <c r="J25" s="14"/>
      <c r="K25" s="4"/>
      <c r="L25" s="1"/>
      <c r="M25" s="1"/>
      <c r="N25" s="1"/>
      <c r="O25" s="1"/>
    </row>
    <row r="26" spans="1:15" ht="35.1" customHeight="1" thickBot="1">
      <c r="A26" s="25">
        <v>9</v>
      </c>
      <c r="B26" s="83" t="s">
        <v>198</v>
      </c>
      <c r="C26" s="84">
        <v>500</v>
      </c>
      <c r="D26" s="84" t="s">
        <v>115</v>
      </c>
      <c r="E26" s="12"/>
      <c r="F26" s="31">
        <f t="shared" si="0"/>
        <v>0</v>
      </c>
      <c r="G26" s="13"/>
      <c r="H26" s="31">
        <f t="shared" si="1"/>
        <v>0</v>
      </c>
      <c r="I26" s="31">
        <f t="shared" si="2"/>
        <v>0</v>
      </c>
      <c r="J26" s="14"/>
      <c r="K26" s="4"/>
      <c r="L26" s="1"/>
      <c r="M26" s="1"/>
      <c r="N26" s="1"/>
      <c r="O26" s="1"/>
    </row>
    <row r="27" spans="1:15" ht="35.1" customHeight="1" thickBot="1">
      <c r="A27" s="23">
        <v>10</v>
      </c>
      <c r="B27" s="83" t="s">
        <v>199</v>
      </c>
      <c r="C27" s="84">
        <v>300</v>
      </c>
      <c r="D27" s="84" t="s">
        <v>118</v>
      </c>
      <c r="E27" s="12"/>
      <c r="F27" s="31">
        <f t="shared" si="0"/>
        <v>0</v>
      </c>
      <c r="G27" s="13"/>
      <c r="H27" s="31">
        <f t="shared" si="1"/>
        <v>0</v>
      </c>
      <c r="I27" s="31">
        <f t="shared" si="2"/>
        <v>0</v>
      </c>
      <c r="J27" s="14"/>
      <c r="K27" s="4"/>
      <c r="L27" s="1"/>
      <c r="M27" s="1"/>
      <c r="N27" s="1"/>
      <c r="O27" s="1"/>
    </row>
    <row r="28" spans="1:15" ht="35.1" customHeight="1" thickBot="1">
      <c r="A28" s="25">
        <v>11</v>
      </c>
      <c r="B28" s="83" t="s">
        <v>322</v>
      </c>
      <c r="C28" s="84">
        <v>150</v>
      </c>
      <c r="D28" s="84" t="s">
        <v>200</v>
      </c>
      <c r="E28" s="12"/>
      <c r="F28" s="31">
        <f t="shared" si="0"/>
        <v>0</v>
      </c>
      <c r="G28" s="13"/>
      <c r="H28" s="31">
        <f t="shared" si="1"/>
        <v>0</v>
      </c>
      <c r="I28" s="31">
        <f t="shared" si="2"/>
        <v>0</v>
      </c>
      <c r="J28" s="14"/>
      <c r="K28" s="4"/>
      <c r="L28" s="1"/>
      <c r="M28" s="1"/>
      <c r="N28" s="1"/>
      <c r="O28" s="1"/>
    </row>
    <row r="29" spans="1:15" ht="35.1" customHeight="1" thickBot="1">
      <c r="A29" s="23">
        <v>12</v>
      </c>
      <c r="B29" s="83" t="s">
        <v>323</v>
      </c>
      <c r="C29" s="84">
        <v>8000</v>
      </c>
      <c r="D29" s="84" t="s">
        <v>118</v>
      </c>
      <c r="E29" s="12"/>
      <c r="F29" s="31">
        <f t="shared" si="0"/>
        <v>0</v>
      </c>
      <c r="G29" s="13"/>
      <c r="H29" s="31">
        <f t="shared" si="1"/>
        <v>0</v>
      </c>
      <c r="I29" s="31">
        <f t="shared" si="2"/>
        <v>0</v>
      </c>
      <c r="J29" s="14"/>
      <c r="K29" s="4"/>
      <c r="L29" s="1"/>
      <c r="M29" s="1"/>
      <c r="N29" s="1"/>
      <c r="O29" s="1"/>
    </row>
    <row r="30" spans="1:15" ht="35.1" customHeight="1" thickBot="1">
      <c r="A30" s="25">
        <v>13</v>
      </c>
      <c r="B30" s="83" t="s">
        <v>324</v>
      </c>
      <c r="C30" s="84">
        <v>600</v>
      </c>
      <c r="D30" s="84" t="s">
        <v>118</v>
      </c>
      <c r="E30" s="12"/>
      <c r="F30" s="31">
        <f t="shared" si="0"/>
        <v>0</v>
      </c>
      <c r="G30" s="13"/>
      <c r="H30" s="31">
        <f t="shared" si="1"/>
        <v>0</v>
      </c>
      <c r="I30" s="31">
        <f t="shared" si="2"/>
        <v>0</v>
      </c>
      <c r="J30" s="15"/>
      <c r="K30" s="4"/>
      <c r="L30" s="1"/>
      <c r="M30" s="1"/>
      <c r="N30" s="1"/>
      <c r="O30" s="1"/>
    </row>
    <row r="31" spans="1:15" ht="35.1" customHeight="1" thickBot="1">
      <c r="A31" s="23">
        <v>14</v>
      </c>
      <c r="B31" s="83" t="s">
        <v>325</v>
      </c>
      <c r="C31" s="84">
        <v>600</v>
      </c>
      <c r="D31" s="84" t="s">
        <v>118</v>
      </c>
      <c r="E31" s="12"/>
      <c r="F31" s="31">
        <f t="shared" si="0"/>
        <v>0</v>
      </c>
      <c r="G31" s="13"/>
      <c r="H31" s="31">
        <f t="shared" si="1"/>
        <v>0</v>
      </c>
      <c r="I31" s="31">
        <f t="shared" si="2"/>
        <v>0</v>
      </c>
      <c r="J31" s="14"/>
      <c r="K31" s="4"/>
      <c r="L31" s="1"/>
      <c r="M31" s="1"/>
      <c r="N31" s="1"/>
      <c r="O31" s="1"/>
    </row>
    <row r="32" spans="1:15" ht="35.1" customHeight="1" thickBot="1">
      <c r="A32" s="25">
        <v>15</v>
      </c>
      <c r="B32" s="83" t="s">
        <v>326</v>
      </c>
      <c r="C32" s="84">
        <v>1200</v>
      </c>
      <c r="D32" s="84" t="s">
        <v>118</v>
      </c>
      <c r="E32" s="12"/>
      <c r="F32" s="31">
        <f t="shared" si="0"/>
        <v>0</v>
      </c>
      <c r="G32" s="13"/>
      <c r="H32" s="31">
        <f t="shared" si="1"/>
        <v>0</v>
      </c>
      <c r="I32" s="31">
        <f t="shared" si="2"/>
        <v>0</v>
      </c>
      <c r="J32" s="14"/>
      <c r="K32" s="4"/>
      <c r="L32" s="1"/>
      <c r="M32" s="1"/>
      <c r="N32" s="1"/>
      <c r="O32" s="1"/>
    </row>
    <row r="33" spans="1:15" ht="15.75" thickBot="1">
      <c r="A33" s="69" t="s">
        <v>112</v>
      </c>
      <c r="B33" s="70"/>
      <c r="C33" s="70"/>
      <c r="D33" s="70"/>
      <c r="E33" s="71"/>
      <c r="F33" s="32">
        <f>SUM(F18:F32)</f>
        <v>0</v>
      </c>
      <c r="G33" s="35"/>
      <c r="H33" s="33">
        <f>SUM(H18:H32)</f>
        <v>0</v>
      </c>
      <c r="I33" s="34">
        <f>SUM(I18:I32)</f>
        <v>0</v>
      </c>
      <c r="J33" s="36"/>
      <c r="K33" s="6"/>
      <c r="L33" s="6"/>
      <c r="M33" s="6"/>
      <c r="N33" s="6"/>
      <c r="O33" s="6"/>
    </row>
    <row r="37" spans="1:15" ht="15">
      <c r="B37" s="60" t="s">
        <v>202</v>
      </c>
      <c r="C37" s="60"/>
      <c r="D37" s="60"/>
      <c r="E37" s="68" t="s">
        <v>203</v>
      </c>
      <c r="F37" s="68"/>
      <c r="G37" s="68"/>
      <c r="H37" s="68"/>
      <c r="I37" s="68"/>
    </row>
    <row r="39" spans="1:15">
      <c r="B39" s="68" t="s">
        <v>108</v>
      </c>
      <c r="C39" s="68"/>
      <c r="D39" s="68"/>
      <c r="E39" s="68"/>
      <c r="F39" s="68"/>
      <c r="G39" s="68"/>
      <c r="H39" s="68"/>
      <c r="I39" s="68"/>
    </row>
    <row r="42" spans="1:15" ht="15">
      <c r="G42" s="60" t="s">
        <v>109</v>
      </c>
      <c r="H42" s="60"/>
    </row>
    <row r="43" spans="1:15">
      <c r="J43" s="11"/>
    </row>
  </sheetData>
  <sheetProtection password="DD53" sheet="1" objects="1" scenarios="1"/>
  <mergeCells count="11">
    <mergeCell ref="A33:E33"/>
    <mergeCell ref="B37:D37"/>
    <mergeCell ref="E37:I37"/>
    <mergeCell ref="B39:I39"/>
    <mergeCell ref="G42:H42"/>
    <mergeCell ref="H14:I14"/>
    <mergeCell ref="H3:I3"/>
    <mergeCell ref="H4:I4"/>
    <mergeCell ref="B5:C9"/>
    <mergeCell ref="G7:J9"/>
    <mergeCell ref="B10:C10"/>
  </mergeCells>
  <pageMargins left="0.7" right="0.7" top="0.75" bottom="0.75" header="0.3" footer="0.3"/>
  <pageSetup paperSize="9" scale="68" orientation="portrait" r:id="rId1"/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3:O47"/>
  <sheetViews>
    <sheetView showGridLines="0" zoomScaleNormal="100" workbookViewId="0">
      <selection activeCell="G19" sqref="G19"/>
    </sheetView>
  </sheetViews>
  <sheetFormatPr defaultRowHeight="14.25"/>
  <cols>
    <col min="1" max="1" width="5" style="7" customWidth="1"/>
    <col min="2" max="2" width="26.375" style="7" customWidth="1"/>
    <col min="3" max="3" width="7.5" style="7" customWidth="1"/>
    <col min="4" max="4" width="7.75" style="7" customWidth="1"/>
    <col min="5" max="5" width="9.125" style="7" customWidth="1"/>
    <col min="6" max="6" width="10.5" style="7" customWidth="1"/>
    <col min="7" max="7" width="7.875" style="7" customWidth="1"/>
    <col min="8" max="8" width="10.25" style="7" customWidth="1"/>
    <col min="9" max="9" width="14.375" style="7" customWidth="1"/>
    <col min="10" max="10" width="20.125" style="7" customWidth="1"/>
  </cols>
  <sheetData>
    <row r="3" spans="1:15" ht="15">
      <c r="B3" s="59" t="s">
        <v>316</v>
      </c>
      <c r="C3" s="8"/>
      <c r="D3" s="8"/>
      <c r="E3" s="8"/>
      <c r="F3" s="8"/>
      <c r="G3" s="8"/>
      <c r="H3" s="72" t="s">
        <v>110</v>
      </c>
      <c r="I3" s="72"/>
      <c r="J3" s="8"/>
    </row>
    <row r="4" spans="1:15" ht="15.75" thickBot="1">
      <c r="B4" s="8"/>
      <c r="C4" s="8"/>
      <c r="D4" s="8"/>
      <c r="E4" s="8"/>
      <c r="F4" s="8"/>
      <c r="G4" s="8"/>
      <c r="H4" s="60" t="s">
        <v>294</v>
      </c>
      <c r="I4" s="60"/>
      <c r="J4" s="8"/>
    </row>
    <row r="5" spans="1:15" ht="15">
      <c r="B5" s="61"/>
      <c r="C5" s="62"/>
      <c r="D5" s="8"/>
      <c r="E5" s="8"/>
      <c r="F5" s="8"/>
      <c r="G5" s="8"/>
      <c r="H5" s="8"/>
      <c r="I5" s="8"/>
      <c r="J5" s="8"/>
    </row>
    <row r="6" spans="1:15" ht="15">
      <c r="B6" s="63"/>
      <c r="C6" s="64"/>
      <c r="D6" s="8"/>
      <c r="E6" s="8"/>
      <c r="F6" s="8"/>
      <c r="G6" s="8"/>
      <c r="H6" s="8"/>
      <c r="I6" s="8"/>
      <c r="J6" s="8"/>
    </row>
    <row r="7" spans="1:15" ht="15">
      <c r="B7" s="63"/>
      <c r="C7" s="64"/>
      <c r="D7" s="8"/>
      <c r="E7" s="8"/>
      <c r="F7" s="8"/>
      <c r="G7" s="73"/>
      <c r="H7" s="73"/>
      <c r="I7" s="73"/>
      <c r="J7" s="73"/>
    </row>
    <row r="8" spans="1:15" ht="15">
      <c r="B8" s="63"/>
      <c r="C8" s="64"/>
      <c r="D8" s="8"/>
      <c r="E8" s="8"/>
      <c r="F8" s="8"/>
      <c r="G8" s="73"/>
      <c r="H8" s="73"/>
      <c r="I8" s="73"/>
      <c r="J8" s="73"/>
    </row>
    <row r="9" spans="1:15" ht="15.75" thickBot="1">
      <c r="B9" s="65"/>
      <c r="C9" s="66"/>
      <c r="D9" s="8"/>
      <c r="E9" s="8"/>
      <c r="F9" s="8"/>
      <c r="G9" s="73"/>
      <c r="H9" s="73"/>
      <c r="I9" s="73"/>
      <c r="J9" s="73"/>
    </row>
    <row r="10" spans="1:15">
      <c r="B10" s="67" t="s">
        <v>102</v>
      </c>
      <c r="C10" s="67"/>
      <c r="G10" s="2"/>
    </row>
    <row r="12" spans="1:15" ht="15">
      <c r="B12" s="9" t="s">
        <v>104</v>
      </c>
      <c r="C12" s="8"/>
      <c r="D12" s="8"/>
      <c r="E12" s="8"/>
      <c r="F12" s="8"/>
      <c r="G12" s="8"/>
      <c r="H12" s="8"/>
      <c r="I12" s="8"/>
    </row>
    <row r="13" spans="1:15" ht="15">
      <c r="B13" s="9"/>
      <c r="C13" s="8"/>
      <c r="D13" s="8"/>
      <c r="E13" s="8"/>
      <c r="F13" s="8"/>
      <c r="G13" s="8"/>
      <c r="H13" s="8"/>
      <c r="I13" s="8"/>
    </row>
    <row r="14" spans="1:15" ht="18.75">
      <c r="B14" s="10" t="s">
        <v>105</v>
      </c>
      <c r="C14" s="8"/>
      <c r="D14" s="8"/>
      <c r="E14" s="8"/>
      <c r="F14" s="8"/>
      <c r="G14" s="8"/>
      <c r="H14" s="74" t="s">
        <v>205</v>
      </c>
      <c r="I14" s="74"/>
    </row>
    <row r="15" spans="1:15" ht="15" thickBot="1"/>
    <row r="16" spans="1:15" ht="48" thickBot="1">
      <c r="A16" s="17" t="s">
        <v>0</v>
      </c>
      <c r="B16" s="17" t="s">
        <v>1</v>
      </c>
      <c r="C16" s="17" t="s">
        <v>2</v>
      </c>
      <c r="D16" s="17" t="s">
        <v>3</v>
      </c>
      <c r="E16" s="18" t="s">
        <v>4</v>
      </c>
      <c r="F16" s="17" t="s">
        <v>93</v>
      </c>
      <c r="G16" s="18" t="s">
        <v>5</v>
      </c>
      <c r="H16" s="17" t="s">
        <v>101</v>
      </c>
      <c r="I16" s="17" t="s">
        <v>94</v>
      </c>
      <c r="J16" s="18" t="s">
        <v>95</v>
      </c>
      <c r="K16" s="3"/>
      <c r="L16" s="1"/>
      <c r="M16" s="1"/>
      <c r="N16" s="1"/>
      <c r="O16" s="1"/>
    </row>
    <row r="17" spans="1:15" ht="16.5" thickBot="1">
      <c r="A17" s="19">
        <v>1</v>
      </c>
      <c r="B17" s="20">
        <v>2</v>
      </c>
      <c r="C17" s="20">
        <v>3</v>
      </c>
      <c r="D17" s="20">
        <v>4</v>
      </c>
      <c r="E17" s="21">
        <v>5</v>
      </c>
      <c r="F17" s="20">
        <v>6</v>
      </c>
      <c r="G17" s="21">
        <v>7</v>
      </c>
      <c r="H17" s="20">
        <v>8</v>
      </c>
      <c r="I17" s="20">
        <v>9</v>
      </c>
      <c r="J17" s="22">
        <v>10</v>
      </c>
      <c r="K17" s="3"/>
      <c r="L17" s="1"/>
      <c r="M17" s="1"/>
      <c r="N17" s="1"/>
      <c r="O17" s="1"/>
    </row>
    <row r="18" spans="1:15" ht="35.1" customHeight="1" thickBot="1">
      <c r="A18" s="23">
        <v>1</v>
      </c>
      <c r="B18" s="81" t="s">
        <v>206</v>
      </c>
      <c r="C18" s="82">
        <v>150</v>
      </c>
      <c r="D18" s="82" t="s">
        <v>7</v>
      </c>
      <c r="E18" s="12"/>
      <c r="F18" s="31">
        <f>C18*E18</f>
        <v>0</v>
      </c>
      <c r="G18" s="13"/>
      <c r="H18" s="31">
        <f>F18*G18</f>
        <v>0</v>
      </c>
      <c r="I18" s="31">
        <f>F18+H18</f>
        <v>0</v>
      </c>
      <c r="J18" s="14"/>
      <c r="K18" s="4"/>
      <c r="L18" s="1"/>
      <c r="M18" s="1"/>
      <c r="N18" s="1"/>
      <c r="O18" s="1"/>
    </row>
    <row r="19" spans="1:15" ht="35.1" customHeight="1" thickBot="1">
      <c r="A19" s="23">
        <v>2</v>
      </c>
      <c r="B19" s="83" t="s">
        <v>327</v>
      </c>
      <c r="C19" s="84">
        <v>150</v>
      </c>
      <c r="D19" s="84" t="s">
        <v>7</v>
      </c>
      <c r="E19" s="12"/>
      <c r="F19" s="31">
        <f t="shared" ref="F19:F36" si="0">C19*E19</f>
        <v>0</v>
      </c>
      <c r="G19" s="13"/>
      <c r="H19" s="31">
        <f t="shared" ref="H19:H36" si="1">F19*G19</f>
        <v>0</v>
      </c>
      <c r="I19" s="31">
        <f t="shared" ref="I19:I36" si="2">F19+H19</f>
        <v>0</v>
      </c>
      <c r="J19" s="14"/>
      <c r="K19" s="4"/>
      <c r="L19" s="1"/>
      <c r="M19" s="1"/>
      <c r="N19" s="1"/>
      <c r="O19" s="1"/>
    </row>
    <row r="20" spans="1:15" ht="35.1" customHeight="1" thickBot="1">
      <c r="A20" s="23">
        <v>3</v>
      </c>
      <c r="B20" s="83" t="s">
        <v>207</v>
      </c>
      <c r="C20" s="84">
        <v>100</v>
      </c>
      <c r="D20" s="84" t="s">
        <v>115</v>
      </c>
      <c r="E20" s="12"/>
      <c r="F20" s="31">
        <f t="shared" si="0"/>
        <v>0</v>
      </c>
      <c r="G20" s="13"/>
      <c r="H20" s="31">
        <f t="shared" si="1"/>
        <v>0</v>
      </c>
      <c r="I20" s="31">
        <f t="shared" si="2"/>
        <v>0</v>
      </c>
      <c r="J20" s="14"/>
      <c r="K20" s="4"/>
      <c r="L20" s="1"/>
      <c r="M20" s="1"/>
      <c r="N20" s="1"/>
      <c r="O20" s="1"/>
    </row>
    <row r="21" spans="1:15" ht="35.1" customHeight="1" thickBot="1">
      <c r="A21" s="23">
        <v>4</v>
      </c>
      <c r="B21" s="83" t="s">
        <v>208</v>
      </c>
      <c r="C21" s="84">
        <v>100</v>
      </c>
      <c r="D21" s="84" t="s">
        <v>115</v>
      </c>
      <c r="E21" s="12"/>
      <c r="F21" s="31">
        <f t="shared" si="0"/>
        <v>0</v>
      </c>
      <c r="G21" s="13"/>
      <c r="H21" s="31">
        <f t="shared" si="1"/>
        <v>0</v>
      </c>
      <c r="I21" s="31">
        <f t="shared" si="2"/>
        <v>0</v>
      </c>
      <c r="J21" s="14"/>
      <c r="K21" s="4"/>
      <c r="L21" s="1"/>
      <c r="M21" s="1"/>
      <c r="N21" s="1"/>
      <c r="O21" s="1"/>
    </row>
    <row r="22" spans="1:15" ht="35.1" customHeight="1" thickBot="1">
      <c r="A22" s="23">
        <v>5</v>
      </c>
      <c r="B22" s="83" t="s">
        <v>209</v>
      </c>
      <c r="C22" s="84">
        <v>150</v>
      </c>
      <c r="D22" s="84" t="s">
        <v>115</v>
      </c>
      <c r="E22" s="12"/>
      <c r="F22" s="31">
        <f t="shared" si="0"/>
        <v>0</v>
      </c>
      <c r="G22" s="13"/>
      <c r="H22" s="31">
        <f t="shared" si="1"/>
        <v>0</v>
      </c>
      <c r="I22" s="31">
        <f t="shared" si="2"/>
        <v>0</v>
      </c>
      <c r="J22" s="14"/>
      <c r="K22" s="4"/>
      <c r="L22" s="1"/>
      <c r="M22" s="1"/>
      <c r="N22" s="1"/>
      <c r="O22" s="1"/>
    </row>
    <row r="23" spans="1:15" ht="35.1" customHeight="1" thickBot="1">
      <c r="A23" s="23">
        <v>6</v>
      </c>
      <c r="B23" s="83" t="s">
        <v>210</v>
      </c>
      <c r="C23" s="84">
        <v>200</v>
      </c>
      <c r="D23" s="84" t="s">
        <v>115</v>
      </c>
      <c r="E23" s="12"/>
      <c r="F23" s="31">
        <f t="shared" si="0"/>
        <v>0</v>
      </c>
      <c r="G23" s="13"/>
      <c r="H23" s="31">
        <f t="shared" si="1"/>
        <v>0</v>
      </c>
      <c r="I23" s="31">
        <f t="shared" si="2"/>
        <v>0</v>
      </c>
      <c r="J23" s="14"/>
      <c r="K23" s="4"/>
      <c r="L23" s="1"/>
      <c r="M23" s="1"/>
      <c r="N23" s="1"/>
      <c r="O23" s="1"/>
    </row>
    <row r="24" spans="1:15" ht="35.1" customHeight="1" thickBot="1">
      <c r="A24" s="23">
        <v>7</v>
      </c>
      <c r="B24" s="83" t="s">
        <v>211</v>
      </c>
      <c r="C24" s="84">
        <v>50</v>
      </c>
      <c r="D24" s="84" t="s">
        <v>115</v>
      </c>
      <c r="E24" s="12"/>
      <c r="F24" s="31">
        <f t="shared" si="0"/>
        <v>0</v>
      </c>
      <c r="G24" s="13"/>
      <c r="H24" s="31">
        <f t="shared" si="1"/>
        <v>0</v>
      </c>
      <c r="I24" s="31">
        <f t="shared" si="2"/>
        <v>0</v>
      </c>
      <c r="J24" s="14"/>
      <c r="K24" s="4"/>
      <c r="L24" s="1"/>
      <c r="M24" s="1"/>
      <c r="N24" s="1"/>
      <c r="O24" s="1"/>
    </row>
    <row r="25" spans="1:15" ht="35.1" customHeight="1" thickBot="1">
      <c r="A25" s="23">
        <v>8</v>
      </c>
      <c r="B25" s="83" t="s">
        <v>212</v>
      </c>
      <c r="C25" s="84">
        <v>150</v>
      </c>
      <c r="D25" s="84" t="s">
        <v>115</v>
      </c>
      <c r="E25" s="12"/>
      <c r="F25" s="31">
        <f t="shared" si="0"/>
        <v>0</v>
      </c>
      <c r="G25" s="13"/>
      <c r="H25" s="31">
        <f t="shared" si="1"/>
        <v>0</v>
      </c>
      <c r="I25" s="31">
        <f t="shared" si="2"/>
        <v>0</v>
      </c>
      <c r="J25" s="14"/>
      <c r="K25" s="4"/>
      <c r="L25" s="1"/>
      <c r="M25" s="1"/>
      <c r="N25" s="1"/>
      <c r="O25" s="1"/>
    </row>
    <row r="26" spans="1:15" ht="35.1" customHeight="1" thickBot="1">
      <c r="A26" s="25">
        <v>9</v>
      </c>
      <c r="B26" s="83" t="s">
        <v>213</v>
      </c>
      <c r="C26" s="84">
        <v>1250</v>
      </c>
      <c r="D26" s="84" t="s">
        <v>115</v>
      </c>
      <c r="E26" s="12"/>
      <c r="F26" s="31">
        <f t="shared" si="0"/>
        <v>0</v>
      </c>
      <c r="G26" s="13"/>
      <c r="H26" s="31">
        <f t="shared" si="1"/>
        <v>0</v>
      </c>
      <c r="I26" s="31">
        <f t="shared" si="2"/>
        <v>0</v>
      </c>
      <c r="J26" s="14"/>
      <c r="K26" s="4"/>
      <c r="L26" s="1"/>
      <c r="M26" s="1"/>
      <c r="N26" s="1"/>
      <c r="O26" s="1"/>
    </row>
    <row r="27" spans="1:15" ht="35.1" customHeight="1" thickBot="1">
      <c r="A27" s="19">
        <v>10</v>
      </c>
      <c r="B27" s="83" t="s">
        <v>214</v>
      </c>
      <c r="C27" s="84">
        <v>10</v>
      </c>
      <c r="D27" s="84" t="s">
        <v>115</v>
      </c>
      <c r="E27" s="12"/>
      <c r="F27" s="31">
        <f t="shared" si="0"/>
        <v>0</v>
      </c>
      <c r="G27" s="13"/>
      <c r="H27" s="31">
        <f t="shared" si="1"/>
        <v>0</v>
      </c>
      <c r="I27" s="31">
        <f t="shared" si="2"/>
        <v>0</v>
      </c>
      <c r="J27" s="15"/>
      <c r="K27" s="4"/>
      <c r="L27" s="1"/>
      <c r="M27" s="1"/>
      <c r="N27" s="1"/>
      <c r="O27" s="1"/>
    </row>
    <row r="28" spans="1:15" ht="35.1" customHeight="1" thickBot="1">
      <c r="A28" s="23">
        <v>11</v>
      </c>
      <c r="B28" s="83" t="s">
        <v>215</v>
      </c>
      <c r="C28" s="84">
        <v>300</v>
      </c>
      <c r="D28" s="84" t="s">
        <v>115</v>
      </c>
      <c r="E28" s="12"/>
      <c r="F28" s="31">
        <f t="shared" si="0"/>
        <v>0</v>
      </c>
      <c r="G28" s="13"/>
      <c r="H28" s="31">
        <f t="shared" si="1"/>
        <v>0</v>
      </c>
      <c r="I28" s="31">
        <f t="shared" si="2"/>
        <v>0</v>
      </c>
      <c r="J28" s="14"/>
      <c r="K28" s="4"/>
      <c r="L28" s="1"/>
      <c r="M28" s="1"/>
      <c r="N28" s="1"/>
      <c r="O28" s="1"/>
    </row>
    <row r="29" spans="1:15" ht="35.1" customHeight="1" thickBot="1">
      <c r="A29" s="23">
        <v>12</v>
      </c>
      <c r="B29" s="83" t="s">
        <v>216</v>
      </c>
      <c r="C29" s="84">
        <v>300</v>
      </c>
      <c r="D29" s="84" t="s">
        <v>115</v>
      </c>
      <c r="E29" s="12"/>
      <c r="F29" s="31">
        <f t="shared" si="0"/>
        <v>0</v>
      </c>
      <c r="G29" s="13"/>
      <c r="H29" s="31">
        <f t="shared" si="1"/>
        <v>0</v>
      </c>
      <c r="I29" s="31">
        <f t="shared" si="2"/>
        <v>0</v>
      </c>
      <c r="J29" s="14"/>
      <c r="K29" s="4"/>
      <c r="L29" s="1"/>
      <c r="M29" s="1"/>
      <c r="N29" s="1"/>
      <c r="O29" s="1"/>
    </row>
    <row r="30" spans="1:15" ht="35.1" customHeight="1" thickBot="1">
      <c r="A30" s="23">
        <v>13</v>
      </c>
      <c r="B30" s="83" t="s">
        <v>328</v>
      </c>
      <c r="C30" s="84">
        <v>100</v>
      </c>
      <c r="D30" s="84" t="s">
        <v>115</v>
      </c>
      <c r="E30" s="12"/>
      <c r="F30" s="31">
        <f t="shared" si="0"/>
        <v>0</v>
      </c>
      <c r="G30" s="13"/>
      <c r="H30" s="31">
        <f t="shared" si="1"/>
        <v>0</v>
      </c>
      <c r="I30" s="31">
        <f t="shared" si="2"/>
        <v>0</v>
      </c>
      <c r="J30" s="14"/>
      <c r="K30" s="4"/>
      <c r="L30" s="1"/>
      <c r="M30" s="1"/>
      <c r="N30" s="1"/>
      <c r="O30" s="1"/>
    </row>
    <row r="31" spans="1:15" ht="35.1" customHeight="1" thickBot="1">
      <c r="A31" s="23">
        <v>14</v>
      </c>
      <c r="B31" s="83" t="s">
        <v>217</v>
      </c>
      <c r="C31" s="84">
        <v>50</v>
      </c>
      <c r="D31" s="84" t="s">
        <v>7</v>
      </c>
      <c r="E31" s="12"/>
      <c r="F31" s="31">
        <f t="shared" si="0"/>
        <v>0</v>
      </c>
      <c r="G31" s="13"/>
      <c r="H31" s="31">
        <f t="shared" si="1"/>
        <v>0</v>
      </c>
      <c r="I31" s="31">
        <f t="shared" si="2"/>
        <v>0</v>
      </c>
      <c r="J31" s="14"/>
      <c r="K31" s="4"/>
      <c r="L31" s="1"/>
      <c r="M31" s="1"/>
      <c r="N31" s="1"/>
      <c r="O31" s="1"/>
    </row>
    <row r="32" spans="1:15" ht="35.1" customHeight="1" thickBot="1">
      <c r="A32" s="23">
        <v>15</v>
      </c>
      <c r="B32" s="83" t="s">
        <v>218</v>
      </c>
      <c r="C32" s="84">
        <v>50</v>
      </c>
      <c r="D32" s="84" t="s">
        <v>115</v>
      </c>
      <c r="E32" s="12"/>
      <c r="F32" s="31">
        <f t="shared" si="0"/>
        <v>0</v>
      </c>
      <c r="G32" s="13"/>
      <c r="H32" s="31">
        <f t="shared" si="1"/>
        <v>0</v>
      </c>
      <c r="I32" s="31">
        <f t="shared" si="2"/>
        <v>0</v>
      </c>
      <c r="J32" s="14"/>
      <c r="K32" s="4"/>
      <c r="L32" s="1"/>
      <c r="M32" s="1"/>
      <c r="N32" s="1"/>
      <c r="O32" s="1"/>
    </row>
    <row r="33" spans="1:15" ht="35.1" customHeight="1" thickBot="1">
      <c r="A33" s="23">
        <v>16</v>
      </c>
      <c r="B33" s="83" t="s">
        <v>219</v>
      </c>
      <c r="C33" s="84">
        <v>20</v>
      </c>
      <c r="D33" s="84" t="s">
        <v>115</v>
      </c>
      <c r="E33" s="12"/>
      <c r="F33" s="31">
        <f t="shared" si="0"/>
        <v>0</v>
      </c>
      <c r="G33" s="13"/>
      <c r="H33" s="31">
        <f t="shared" si="1"/>
        <v>0</v>
      </c>
      <c r="I33" s="31">
        <f t="shared" si="2"/>
        <v>0</v>
      </c>
      <c r="J33" s="14"/>
      <c r="K33" s="4"/>
      <c r="L33" s="1"/>
      <c r="M33" s="1"/>
      <c r="N33" s="1"/>
      <c r="O33" s="1"/>
    </row>
    <row r="34" spans="1:15" ht="35.1" customHeight="1" thickBot="1">
      <c r="A34" s="23">
        <v>17</v>
      </c>
      <c r="B34" s="83" t="s">
        <v>220</v>
      </c>
      <c r="C34" s="84">
        <v>10</v>
      </c>
      <c r="D34" s="84" t="s">
        <v>115</v>
      </c>
      <c r="E34" s="12"/>
      <c r="F34" s="31">
        <f t="shared" si="0"/>
        <v>0</v>
      </c>
      <c r="G34" s="13"/>
      <c r="H34" s="31">
        <f t="shared" si="1"/>
        <v>0</v>
      </c>
      <c r="I34" s="31">
        <f t="shared" si="2"/>
        <v>0</v>
      </c>
      <c r="J34" s="14"/>
      <c r="K34" s="4"/>
      <c r="L34" s="1"/>
      <c r="M34" s="1"/>
      <c r="N34" s="1"/>
      <c r="O34" s="1"/>
    </row>
    <row r="35" spans="1:15" ht="35.1" customHeight="1" thickBot="1">
      <c r="A35" s="23">
        <v>18</v>
      </c>
      <c r="B35" s="83" t="s">
        <v>221</v>
      </c>
      <c r="C35" s="84">
        <v>10</v>
      </c>
      <c r="D35" s="84" t="s">
        <v>115</v>
      </c>
      <c r="E35" s="12"/>
      <c r="F35" s="31">
        <f t="shared" si="0"/>
        <v>0</v>
      </c>
      <c r="G35" s="13"/>
      <c r="H35" s="31">
        <f t="shared" si="1"/>
        <v>0</v>
      </c>
      <c r="I35" s="31">
        <f t="shared" si="2"/>
        <v>0</v>
      </c>
      <c r="J35" s="14"/>
      <c r="K35" s="4"/>
      <c r="L35" s="1"/>
      <c r="M35" s="1"/>
      <c r="N35" s="1"/>
      <c r="O35" s="1"/>
    </row>
    <row r="36" spans="1:15" ht="35.1" customHeight="1" thickBot="1">
      <c r="A36" s="23">
        <v>19</v>
      </c>
      <c r="B36" s="83" t="s">
        <v>222</v>
      </c>
      <c r="C36" s="84">
        <v>50</v>
      </c>
      <c r="D36" s="84" t="s">
        <v>115</v>
      </c>
      <c r="E36" s="12"/>
      <c r="F36" s="31">
        <f t="shared" si="0"/>
        <v>0</v>
      </c>
      <c r="G36" s="13"/>
      <c r="H36" s="31">
        <f t="shared" si="1"/>
        <v>0</v>
      </c>
      <c r="I36" s="31">
        <f t="shared" si="2"/>
        <v>0</v>
      </c>
      <c r="J36" s="14"/>
      <c r="K36" s="4"/>
      <c r="L36" s="1"/>
      <c r="M36" s="1"/>
      <c r="N36" s="1"/>
      <c r="O36" s="1"/>
    </row>
    <row r="37" spans="1:15" ht="15.75" thickBot="1">
      <c r="A37" s="69" t="s">
        <v>112</v>
      </c>
      <c r="B37" s="70"/>
      <c r="C37" s="70"/>
      <c r="D37" s="70"/>
      <c r="E37" s="71"/>
      <c r="F37" s="32">
        <f>SUM(F18:F36)</f>
        <v>0</v>
      </c>
      <c r="G37" s="35"/>
      <c r="H37" s="33">
        <f>SUM(H18:H36)</f>
        <v>0</v>
      </c>
      <c r="I37" s="34">
        <f>SUM(I18:I36)</f>
        <v>0</v>
      </c>
      <c r="J37" s="36"/>
      <c r="K37" s="6"/>
      <c r="L37" s="6"/>
      <c r="M37" s="6"/>
      <c r="N37" s="6"/>
      <c r="O37" s="6"/>
    </row>
    <row r="41" spans="1:15" ht="15">
      <c r="B41" s="60" t="s">
        <v>204</v>
      </c>
      <c r="C41" s="60"/>
      <c r="D41" s="60"/>
      <c r="E41" s="68" t="s">
        <v>111</v>
      </c>
      <c r="F41" s="68"/>
      <c r="G41" s="68"/>
      <c r="H41" s="68"/>
      <c r="I41" s="68"/>
    </row>
    <row r="43" spans="1:15">
      <c r="B43" s="68" t="s">
        <v>108</v>
      </c>
      <c r="C43" s="68"/>
      <c r="D43" s="68"/>
      <c r="E43" s="68"/>
      <c r="F43" s="68"/>
      <c r="G43" s="68"/>
      <c r="H43" s="68"/>
      <c r="I43" s="68"/>
    </row>
    <row r="46" spans="1:15" ht="15">
      <c r="G46" s="60" t="s">
        <v>109</v>
      </c>
      <c r="H46" s="60"/>
    </row>
    <row r="47" spans="1:15">
      <c r="J47" s="11"/>
    </row>
  </sheetData>
  <sheetProtection password="DD53" sheet="1" objects="1" scenarios="1"/>
  <mergeCells count="11">
    <mergeCell ref="A37:E37"/>
    <mergeCell ref="B41:D41"/>
    <mergeCell ref="E41:I41"/>
    <mergeCell ref="B43:I43"/>
    <mergeCell ref="G46:H46"/>
    <mergeCell ref="H14:I14"/>
    <mergeCell ref="H3:I3"/>
    <mergeCell ref="H4:I4"/>
    <mergeCell ref="B5:C9"/>
    <mergeCell ref="G7:J9"/>
    <mergeCell ref="B10:C10"/>
  </mergeCells>
  <pageMargins left="0.7" right="0.7" top="0.75" bottom="0.75" header="0.3" footer="0.3"/>
  <pageSetup paperSize="9" scale="67" orientation="portrait" r:id="rId1"/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3:O55"/>
  <sheetViews>
    <sheetView showGridLines="0" topLeftCell="A27" zoomScaleNormal="100" workbookViewId="0">
      <selection activeCell="P40" sqref="P40"/>
    </sheetView>
  </sheetViews>
  <sheetFormatPr defaultRowHeight="14.25"/>
  <cols>
    <col min="1" max="1" width="5" style="7" customWidth="1"/>
    <col min="2" max="2" width="26.375" style="7" customWidth="1"/>
    <col min="3" max="3" width="7.5" style="7" customWidth="1"/>
    <col min="4" max="4" width="7.75" style="7" customWidth="1"/>
    <col min="5" max="5" width="9.125" style="7" customWidth="1"/>
    <col min="6" max="6" width="10.5" style="7" customWidth="1"/>
    <col min="7" max="7" width="7.875" style="7" customWidth="1"/>
    <col min="8" max="8" width="10.25" style="7" customWidth="1"/>
    <col min="9" max="9" width="14.375" style="7" customWidth="1"/>
    <col min="10" max="10" width="20.125" style="7" customWidth="1"/>
  </cols>
  <sheetData>
    <row r="3" spans="1:15" ht="15">
      <c r="B3" s="59" t="s">
        <v>316</v>
      </c>
      <c r="C3" s="8"/>
      <c r="D3" s="8"/>
      <c r="E3" s="8"/>
      <c r="F3" s="8"/>
      <c r="G3" s="8"/>
      <c r="H3" s="72" t="s">
        <v>110</v>
      </c>
      <c r="I3" s="72"/>
      <c r="J3" s="8"/>
    </row>
    <row r="4" spans="1:15" ht="15.75" thickBot="1">
      <c r="B4" s="8"/>
      <c r="C4" s="8"/>
      <c r="D4" s="8"/>
      <c r="E4" s="8"/>
      <c r="F4" s="8"/>
      <c r="G4" s="8"/>
      <c r="H4" s="60" t="s">
        <v>294</v>
      </c>
      <c r="I4" s="60"/>
      <c r="J4" s="8"/>
    </row>
    <row r="5" spans="1:15" ht="15">
      <c r="B5" s="61"/>
      <c r="C5" s="62"/>
      <c r="D5" s="8"/>
      <c r="E5" s="8"/>
      <c r="F5" s="8"/>
      <c r="G5" s="8"/>
      <c r="H5" s="8"/>
      <c r="I5" s="8"/>
      <c r="J5" s="8"/>
    </row>
    <row r="6" spans="1:15" ht="15">
      <c r="B6" s="63"/>
      <c r="C6" s="64"/>
      <c r="D6" s="8"/>
      <c r="E6" s="8"/>
      <c r="F6" s="8"/>
      <c r="G6" s="8"/>
      <c r="H6" s="8"/>
      <c r="I6" s="8"/>
      <c r="J6" s="8"/>
    </row>
    <row r="7" spans="1:15" ht="15">
      <c r="B7" s="63"/>
      <c r="C7" s="64"/>
      <c r="D7" s="8"/>
      <c r="E7" s="8"/>
      <c r="F7" s="8"/>
      <c r="G7" s="73"/>
      <c r="H7" s="73"/>
      <c r="I7" s="73"/>
      <c r="J7" s="73"/>
    </row>
    <row r="8" spans="1:15" ht="15">
      <c r="B8" s="63"/>
      <c r="C8" s="64"/>
      <c r="D8" s="8"/>
      <c r="E8" s="8"/>
      <c r="F8" s="8"/>
      <c r="G8" s="73"/>
      <c r="H8" s="73"/>
      <c r="I8" s="73"/>
      <c r="J8" s="73"/>
    </row>
    <row r="9" spans="1:15" ht="15.75" thickBot="1">
      <c r="B9" s="65"/>
      <c r="C9" s="66"/>
      <c r="D9" s="8"/>
      <c r="E9" s="8"/>
      <c r="F9" s="8"/>
      <c r="G9" s="73"/>
      <c r="H9" s="73"/>
      <c r="I9" s="73"/>
      <c r="J9" s="73"/>
    </row>
    <row r="10" spans="1:15">
      <c r="B10" s="67" t="s">
        <v>102</v>
      </c>
      <c r="C10" s="67"/>
      <c r="G10" s="2"/>
    </row>
    <row r="12" spans="1:15" ht="15">
      <c r="B12" s="9" t="s">
        <v>104</v>
      </c>
      <c r="C12" s="8"/>
      <c r="D12" s="8"/>
      <c r="E12" s="8"/>
      <c r="F12" s="8"/>
      <c r="G12" s="8"/>
      <c r="H12" s="8"/>
      <c r="I12" s="8"/>
    </row>
    <row r="13" spans="1:15" ht="15">
      <c r="B13" s="9"/>
      <c r="C13" s="8"/>
      <c r="D13" s="8"/>
      <c r="E13" s="8"/>
      <c r="F13" s="8"/>
      <c r="G13" s="8"/>
      <c r="H13" s="8"/>
      <c r="I13" s="8"/>
    </row>
    <row r="14" spans="1:15" ht="18.75">
      <c r="B14" s="10" t="s">
        <v>105</v>
      </c>
      <c r="C14" s="8"/>
      <c r="D14" s="8"/>
      <c r="E14" s="8"/>
      <c r="F14" s="8"/>
      <c r="G14" s="8"/>
      <c r="H14" s="74" t="s">
        <v>245</v>
      </c>
      <c r="I14" s="74"/>
    </row>
    <row r="15" spans="1:15" ht="15" thickBot="1"/>
    <row r="16" spans="1:15" ht="48" thickBot="1">
      <c r="A16" s="17" t="s">
        <v>0</v>
      </c>
      <c r="B16" s="17" t="s">
        <v>1</v>
      </c>
      <c r="C16" s="17" t="s">
        <v>2</v>
      </c>
      <c r="D16" s="17" t="s">
        <v>3</v>
      </c>
      <c r="E16" s="18" t="s">
        <v>4</v>
      </c>
      <c r="F16" s="17" t="s">
        <v>93</v>
      </c>
      <c r="G16" s="18" t="s">
        <v>5</v>
      </c>
      <c r="H16" s="17" t="s">
        <v>101</v>
      </c>
      <c r="I16" s="17" t="s">
        <v>94</v>
      </c>
      <c r="J16" s="18" t="s">
        <v>95</v>
      </c>
      <c r="K16" s="3"/>
      <c r="L16" s="1"/>
      <c r="M16" s="1"/>
      <c r="N16" s="1"/>
      <c r="O16" s="1"/>
    </row>
    <row r="17" spans="1:15" ht="16.5" thickBot="1">
      <c r="A17" s="19">
        <v>1</v>
      </c>
      <c r="B17" s="20">
        <v>2</v>
      </c>
      <c r="C17" s="20">
        <v>3</v>
      </c>
      <c r="D17" s="20">
        <v>4</v>
      </c>
      <c r="E17" s="21">
        <v>5</v>
      </c>
      <c r="F17" s="20">
        <v>6</v>
      </c>
      <c r="G17" s="21">
        <v>7</v>
      </c>
      <c r="H17" s="20">
        <v>8</v>
      </c>
      <c r="I17" s="20">
        <v>9</v>
      </c>
      <c r="J17" s="22">
        <v>10</v>
      </c>
      <c r="K17" s="3"/>
      <c r="L17" s="1"/>
      <c r="M17" s="1"/>
      <c r="N17" s="1"/>
      <c r="O17" s="1"/>
    </row>
    <row r="18" spans="1:15" ht="35.1" customHeight="1" thickBot="1">
      <c r="A18" s="23">
        <v>1</v>
      </c>
      <c r="B18" s="81" t="s">
        <v>223</v>
      </c>
      <c r="C18" s="82">
        <v>5000</v>
      </c>
      <c r="D18" s="82" t="s">
        <v>200</v>
      </c>
      <c r="E18" s="12"/>
      <c r="F18" s="31">
        <f>C18*E18</f>
        <v>0</v>
      </c>
      <c r="G18" s="13"/>
      <c r="H18" s="31">
        <f>F18*G18</f>
        <v>0</v>
      </c>
      <c r="I18" s="31">
        <f>F18+H18</f>
        <v>0</v>
      </c>
      <c r="J18" s="14"/>
      <c r="K18" s="4"/>
      <c r="L18" s="1"/>
      <c r="M18" s="1"/>
      <c r="N18" s="1"/>
      <c r="O18" s="1"/>
    </row>
    <row r="19" spans="1:15" ht="35.1" customHeight="1" thickBot="1">
      <c r="A19" s="23">
        <v>2</v>
      </c>
      <c r="B19" s="83" t="s">
        <v>224</v>
      </c>
      <c r="C19" s="84">
        <v>1500</v>
      </c>
      <c r="D19" s="84" t="s">
        <v>200</v>
      </c>
      <c r="E19" s="12"/>
      <c r="F19" s="31">
        <f t="shared" ref="F19:F44" si="0">C19*E19</f>
        <v>0</v>
      </c>
      <c r="G19" s="13"/>
      <c r="H19" s="31">
        <f t="shared" ref="H19:H44" si="1">F19*G19</f>
        <v>0</v>
      </c>
      <c r="I19" s="31">
        <f t="shared" ref="I19:I44" si="2">F19+H19</f>
        <v>0</v>
      </c>
      <c r="J19" s="14"/>
      <c r="K19" s="4"/>
      <c r="L19" s="1"/>
      <c r="M19" s="1"/>
      <c r="N19" s="1"/>
      <c r="O19" s="1"/>
    </row>
    <row r="20" spans="1:15" ht="35.1" customHeight="1" thickBot="1">
      <c r="A20" s="23">
        <v>3</v>
      </c>
      <c r="B20" s="83" t="s">
        <v>225</v>
      </c>
      <c r="C20" s="84">
        <v>17500</v>
      </c>
      <c r="D20" s="84" t="s">
        <v>200</v>
      </c>
      <c r="E20" s="12"/>
      <c r="F20" s="31">
        <f t="shared" si="0"/>
        <v>0</v>
      </c>
      <c r="G20" s="13"/>
      <c r="H20" s="31">
        <f t="shared" si="1"/>
        <v>0</v>
      </c>
      <c r="I20" s="31">
        <f t="shared" si="2"/>
        <v>0</v>
      </c>
      <c r="J20" s="14"/>
      <c r="K20" s="4"/>
      <c r="L20" s="1"/>
      <c r="M20" s="1"/>
      <c r="N20" s="1"/>
      <c r="O20" s="1"/>
    </row>
    <row r="21" spans="1:15" ht="35.1" customHeight="1" thickBot="1">
      <c r="A21" s="23">
        <v>4</v>
      </c>
      <c r="B21" s="83" t="s">
        <v>226</v>
      </c>
      <c r="C21" s="84">
        <v>6000</v>
      </c>
      <c r="D21" s="84" t="s">
        <v>200</v>
      </c>
      <c r="E21" s="12"/>
      <c r="F21" s="31">
        <f t="shared" si="0"/>
        <v>0</v>
      </c>
      <c r="G21" s="13"/>
      <c r="H21" s="31">
        <f t="shared" si="1"/>
        <v>0</v>
      </c>
      <c r="I21" s="31">
        <f t="shared" si="2"/>
        <v>0</v>
      </c>
      <c r="J21" s="14"/>
      <c r="K21" s="4"/>
      <c r="L21" s="1"/>
      <c r="M21" s="1"/>
      <c r="N21" s="1"/>
      <c r="O21" s="1"/>
    </row>
    <row r="22" spans="1:15" ht="35.1" customHeight="1" thickBot="1">
      <c r="A22" s="23">
        <v>5</v>
      </c>
      <c r="B22" s="83" t="s">
        <v>227</v>
      </c>
      <c r="C22" s="84">
        <v>1000</v>
      </c>
      <c r="D22" s="84" t="s">
        <v>228</v>
      </c>
      <c r="E22" s="12"/>
      <c r="F22" s="31">
        <f t="shared" si="0"/>
        <v>0</v>
      </c>
      <c r="G22" s="13"/>
      <c r="H22" s="31">
        <f t="shared" si="1"/>
        <v>0</v>
      </c>
      <c r="I22" s="31">
        <f t="shared" si="2"/>
        <v>0</v>
      </c>
      <c r="J22" s="14"/>
      <c r="K22" s="4"/>
      <c r="L22" s="1"/>
      <c r="M22" s="1"/>
      <c r="N22" s="1"/>
      <c r="O22" s="1"/>
    </row>
    <row r="23" spans="1:15" ht="35.1" customHeight="1" thickBot="1">
      <c r="A23" s="23">
        <v>6</v>
      </c>
      <c r="B23" s="83" t="s">
        <v>229</v>
      </c>
      <c r="C23" s="84">
        <v>27000</v>
      </c>
      <c r="D23" s="84" t="s">
        <v>200</v>
      </c>
      <c r="E23" s="12"/>
      <c r="F23" s="31">
        <f t="shared" si="0"/>
        <v>0</v>
      </c>
      <c r="G23" s="13"/>
      <c r="H23" s="31">
        <f t="shared" si="1"/>
        <v>0</v>
      </c>
      <c r="I23" s="31">
        <f t="shared" si="2"/>
        <v>0</v>
      </c>
      <c r="J23" s="14"/>
      <c r="K23" s="4"/>
      <c r="L23" s="1"/>
      <c r="M23" s="1"/>
      <c r="N23" s="1"/>
      <c r="O23" s="1"/>
    </row>
    <row r="24" spans="1:15" ht="35.1" customHeight="1" thickBot="1">
      <c r="A24" s="23">
        <v>7</v>
      </c>
      <c r="B24" s="83" t="s">
        <v>230</v>
      </c>
      <c r="C24" s="84">
        <v>400</v>
      </c>
      <c r="D24" s="84" t="s">
        <v>200</v>
      </c>
      <c r="E24" s="12"/>
      <c r="F24" s="31">
        <f t="shared" si="0"/>
        <v>0</v>
      </c>
      <c r="G24" s="13"/>
      <c r="H24" s="31">
        <f t="shared" si="1"/>
        <v>0</v>
      </c>
      <c r="I24" s="31">
        <f t="shared" si="2"/>
        <v>0</v>
      </c>
      <c r="J24" s="14"/>
      <c r="K24" s="4"/>
      <c r="L24" s="1"/>
      <c r="M24" s="1"/>
      <c r="N24" s="1"/>
      <c r="O24" s="1"/>
    </row>
    <row r="25" spans="1:15" ht="35.1" customHeight="1" thickBot="1">
      <c r="A25" s="23">
        <v>8</v>
      </c>
      <c r="B25" s="83" t="s">
        <v>231</v>
      </c>
      <c r="C25" s="84">
        <v>5000</v>
      </c>
      <c r="D25" s="84" t="s">
        <v>200</v>
      </c>
      <c r="E25" s="12"/>
      <c r="F25" s="31">
        <f t="shared" si="0"/>
        <v>0</v>
      </c>
      <c r="G25" s="13"/>
      <c r="H25" s="31">
        <f t="shared" si="1"/>
        <v>0</v>
      </c>
      <c r="I25" s="31">
        <f t="shared" si="2"/>
        <v>0</v>
      </c>
      <c r="J25" s="14"/>
      <c r="K25" s="4"/>
      <c r="L25" s="1"/>
      <c r="M25" s="1"/>
      <c r="N25" s="1"/>
      <c r="O25" s="1"/>
    </row>
    <row r="26" spans="1:15" ht="35.1" customHeight="1" thickBot="1">
      <c r="A26" s="25">
        <v>9</v>
      </c>
      <c r="B26" s="83" t="s">
        <v>232</v>
      </c>
      <c r="C26" s="84">
        <v>8000</v>
      </c>
      <c r="D26" s="84" t="s">
        <v>200</v>
      </c>
      <c r="E26" s="12"/>
      <c r="F26" s="31">
        <f t="shared" si="0"/>
        <v>0</v>
      </c>
      <c r="G26" s="13"/>
      <c r="H26" s="31">
        <f t="shared" si="1"/>
        <v>0</v>
      </c>
      <c r="I26" s="31">
        <f t="shared" si="2"/>
        <v>0</v>
      </c>
      <c r="J26" s="14"/>
      <c r="K26" s="4"/>
      <c r="L26" s="1"/>
      <c r="M26" s="1"/>
      <c r="N26" s="1"/>
      <c r="O26" s="1"/>
    </row>
    <row r="27" spans="1:15" ht="35.1" customHeight="1" thickBot="1">
      <c r="A27" s="19">
        <v>10</v>
      </c>
      <c r="B27" s="83" t="s">
        <v>233</v>
      </c>
      <c r="C27" s="84">
        <v>15000</v>
      </c>
      <c r="D27" s="84" t="s">
        <v>200</v>
      </c>
      <c r="E27" s="12"/>
      <c r="F27" s="31">
        <f t="shared" si="0"/>
        <v>0</v>
      </c>
      <c r="G27" s="13"/>
      <c r="H27" s="31">
        <f t="shared" si="1"/>
        <v>0</v>
      </c>
      <c r="I27" s="31">
        <f t="shared" si="2"/>
        <v>0</v>
      </c>
      <c r="J27" s="15"/>
      <c r="K27" s="4"/>
      <c r="L27" s="1"/>
      <c r="M27" s="1"/>
      <c r="N27" s="1"/>
      <c r="O27" s="1"/>
    </row>
    <row r="28" spans="1:15" ht="35.1" customHeight="1" thickBot="1">
      <c r="A28" s="23">
        <v>11</v>
      </c>
      <c r="B28" s="83" t="s">
        <v>234</v>
      </c>
      <c r="C28" s="84">
        <v>1000</v>
      </c>
      <c r="D28" s="84" t="s">
        <v>200</v>
      </c>
      <c r="E28" s="12"/>
      <c r="F28" s="31">
        <f t="shared" si="0"/>
        <v>0</v>
      </c>
      <c r="G28" s="13"/>
      <c r="H28" s="31">
        <f t="shared" si="1"/>
        <v>0</v>
      </c>
      <c r="I28" s="31">
        <f t="shared" si="2"/>
        <v>0</v>
      </c>
      <c r="J28" s="14"/>
      <c r="K28" s="4"/>
      <c r="L28" s="1"/>
      <c r="M28" s="1"/>
      <c r="N28" s="1"/>
      <c r="O28" s="1"/>
    </row>
    <row r="29" spans="1:15" ht="35.1" customHeight="1" thickBot="1">
      <c r="A29" s="23">
        <v>12</v>
      </c>
      <c r="B29" s="83" t="s">
        <v>235</v>
      </c>
      <c r="C29" s="84">
        <v>800</v>
      </c>
      <c r="D29" s="84" t="s">
        <v>200</v>
      </c>
      <c r="E29" s="12"/>
      <c r="F29" s="31">
        <f t="shared" si="0"/>
        <v>0</v>
      </c>
      <c r="G29" s="13"/>
      <c r="H29" s="31">
        <f t="shared" si="1"/>
        <v>0</v>
      </c>
      <c r="I29" s="31">
        <f t="shared" si="2"/>
        <v>0</v>
      </c>
      <c r="J29" s="14"/>
      <c r="K29" s="4"/>
      <c r="L29" s="1"/>
      <c r="M29" s="1"/>
      <c r="N29" s="1"/>
      <c r="O29" s="1"/>
    </row>
    <row r="30" spans="1:15" ht="35.1" customHeight="1" thickBot="1">
      <c r="A30" s="23">
        <v>13</v>
      </c>
      <c r="B30" s="83" t="s">
        <v>236</v>
      </c>
      <c r="C30" s="84">
        <v>500</v>
      </c>
      <c r="D30" s="84" t="s">
        <v>200</v>
      </c>
      <c r="E30" s="12"/>
      <c r="F30" s="31">
        <f t="shared" si="0"/>
        <v>0</v>
      </c>
      <c r="G30" s="13"/>
      <c r="H30" s="31">
        <f t="shared" si="1"/>
        <v>0</v>
      </c>
      <c r="I30" s="31">
        <f t="shared" si="2"/>
        <v>0</v>
      </c>
      <c r="J30" s="14"/>
      <c r="K30" s="4"/>
      <c r="L30" s="1"/>
      <c r="M30" s="1"/>
      <c r="N30" s="1"/>
      <c r="O30" s="1"/>
    </row>
    <row r="31" spans="1:15" ht="35.1" customHeight="1" thickBot="1">
      <c r="A31" s="23">
        <v>14</v>
      </c>
      <c r="B31" s="83" t="s">
        <v>237</v>
      </c>
      <c r="C31" s="84">
        <v>100</v>
      </c>
      <c r="D31" s="84" t="s">
        <v>200</v>
      </c>
      <c r="E31" s="12"/>
      <c r="F31" s="31">
        <f t="shared" si="0"/>
        <v>0</v>
      </c>
      <c r="G31" s="13"/>
      <c r="H31" s="31">
        <f t="shared" si="1"/>
        <v>0</v>
      </c>
      <c r="I31" s="31">
        <f t="shared" si="2"/>
        <v>0</v>
      </c>
      <c r="J31" s="14"/>
      <c r="K31" s="4"/>
      <c r="L31" s="1"/>
      <c r="M31" s="1"/>
      <c r="N31" s="1"/>
      <c r="O31" s="1"/>
    </row>
    <row r="32" spans="1:15" ht="35.1" customHeight="1" thickBot="1">
      <c r="A32" s="23">
        <v>15</v>
      </c>
      <c r="B32" s="83" t="s">
        <v>238</v>
      </c>
      <c r="C32" s="84">
        <v>150</v>
      </c>
      <c r="D32" s="84" t="s">
        <v>200</v>
      </c>
      <c r="E32" s="12"/>
      <c r="F32" s="31">
        <f t="shared" si="0"/>
        <v>0</v>
      </c>
      <c r="G32" s="13"/>
      <c r="H32" s="31">
        <f t="shared" si="1"/>
        <v>0</v>
      </c>
      <c r="I32" s="31">
        <f t="shared" si="2"/>
        <v>0</v>
      </c>
      <c r="J32" s="14"/>
      <c r="K32" s="4"/>
      <c r="L32" s="1"/>
      <c r="M32" s="1"/>
      <c r="N32" s="1"/>
      <c r="O32" s="1"/>
    </row>
    <row r="33" spans="1:15" ht="35.1" customHeight="1" thickBot="1">
      <c r="A33" s="23">
        <v>16</v>
      </c>
      <c r="B33" s="83" t="s">
        <v>239</v>
      </c>
      <c r="C33" s="84">
        <v>300</v>
      </c>
      <c r="D33" s="84" t="s">
        <v>200</v>
      </c>
      <c r="E33" s="12"/>
      <c r="F33" s="31">
        <f t="shared" si="0"/>
        <v>0</v>
      </c>
      <c r="G33" s="13"/>
      <c r="H33" s="31">
        <f t="shared" si="1"/>
        <v>0</v>
      </c>
      <c r="I33" s="31">
        <f t="shared" si="2"/>
        <v>0</v>
      </c>
      <c r="J33" s="14"/>
      <c r="K33" s="4"/>
      <c r="L33" s="1"/>
      <c r="M33" s="1"/>
      <c r="N33" s="1"/>
      <c r="O33" s="1"/>
    </row>
    <row r="34" spans="1:15" ht="35.1" customHeight="1" thickBot="1">
      <c r="A34" s="23">
        <v>17</v>
      </c>
      <c r="B34" s="83" t="s">
        <v>329</v>
      </c>
      <c r="C34" s="84">
        <v>300</v>
      </c>
      <c r="D34" s="84" t="s">
        <v>115</v>
      </c>
      <c r="E34" s="12"/>
      <c r="F34" s="31">
        <f t="shared" si="0"/>
        <v>0</v>
      </c>
      <c r="G34" s="13"/>
      <c r="H34" s="31">
        <f t="shared" si="1"/>
        <v>0</v>
      </c>
      <c r="I34" s="31">
        <f t="shared" si="2"/>
        <v>0</v>
      </c>
      <c r="J34" s="14"/>
      <c r="K34" s="4"/>
      <c r="L34" s="1"/>
      <c r="M34" s="1"/>
      <c r="N34" s="1"/>
      <c r="O34" s="1"/>
    </row>
    <row r="35" spans="1:15" ht="35.1" customHeight="1" thickBot="1">
      <c r="A35" s="23">
        <v>18</v>
      </c>
      <c r="B35" s="83" t="s">
        <v>240</v>
      </c>
      <c r="C35" s="84">
        <v>2000</v>
      </c>
      <c r="D35" s="84" t="s">
        <v>200</v>
      </c>
      <c r="E35" s="12"/>
      <c r="F35" s="31">
        <f t="shared" si="0"/>
        <v>0</v>
      </c>
      <c r="G35" s="13"/>
      <c r="H35" s="31">
        <f t="shared" si="1"/>
        <v>0</v>
      </c>
      <c r="I35" s="31">
        <f t="shared" si="2"/>
        <v>0</v>
      </c>
      <c r="J35" s="14"/>
      <c r="K35" s="4"/>
      <c r="L35" s="1"/>
      <c r="M35" s="1"/>
      <c r="N35" s="1"/>
      <c r="O35" s="1"/>
    </row>
    <row r="36" spans="1:15" ht="35.1" customHeight="1" thickBot="1">
      <c r="A36" s="23">
        <v>19</v>
      </c>
      <c r="B36" s="83" t="s">
        <v>241</v>
      </c>
      <c r="C36" s="84">
        <v>600</v>
      </c>
      <c r="D36" s="84" t="s">
        <v>200</v>
      </c>
      <c r="E36" s="12"/>
      <c r="F36" s="31">
        <f t="shared" si="0"/>
        <v>0</v>
      </c>
      <c r="G36" s="13"/>
      <c r="H36" s="31">
        <f t="shared" si="1"/>
        <v>0</v>
      </c>
      <c r="I36" s="31">
        <f t="shared" si="2"/>
        <v>0</v>
      </c>
      <c r="J36" s="14"/>
      <c r="K36" s="4"/>
      <c r="L36" s="1"/>
      <c r="M36" s="1"/>
      <c r="N36" s="1"/>
      <c r="O36" s="1"/>
    </row>
    <row r="37" spans="1:15" ht="35.1" customHeight="1" thickBot="1">
      <c r="A37" s="23">
        <v>20</v>
      </c>
      <c r="B37" s="83" t="s">
        <v>242</v>
      </c>
      <c r="C37" s="84">
        <v>3000</v>
      </c>
      <c r="D37" s="84" t="s">
        <v>200</v>
      </c>
      <c r="E37" s="12"/>
      <c r="F37" s="31">
        <f t="shared" si="0"/>
        <v>0</v>
      </c>
      <c r="G37" s="13"/>
      <c r="H37" s="31">
        <f t="shared" si="1"/>
        <v>0</v>
      </c>
      <c r="I37" s="31">
        <f t="shared" si="2"/>
        <v>0</v>
      </c>
      <c r="J37" s="14"/>
      <c r="K37" s="4"/>
      <c r="L37" s="1"/>
      <c r="M37" s="1"/>
      <c r="N37" s="1"/>
      <c r="O37" s="1"/>
    </row>
    <row r="38" spans="1:15" ht="35.1" customHeight="1" thickBot="1">
      <c r="A38" s="23">
        <v>21</v>
      </c>
      <c r="B38" s="83" t="s">
        <v>243</v>
      </c>
      <c r="C38" s="84">
        <v>100</v>
      </c>
      <c r="D38" s="84" t="s">
        <v>200</v>
      </c>
      <c r="E38" s="12"/>
      <c r="F38" s="31">
        <f t="shared" si="0"/>
        <v>0</v>
      </c>
      <c r="G38" s="13"/>
      <c r="H38" s="31">
        <f t="shared" si="1"/>
        <v>0</v>
      </c>
      <c r="I38" s="31">
        <f t="shared" si="2"/>
        <v>0</v>
      </c>
      <c r="J38" s="14"/>
      <c r="K38" s="4"/>
      <c r="L38" s="1"/>
      <c r="M38" s="1"/>
      <c r="N38" s="1"/>
      <c r="O38" s="1"/>
    </row>
    <row r="39" spans="1:15" ht="35.1" customHeight="1" thickBot="1">
      <c r="A39" s="23">
        <v>22</v>
      </c>
      <c r="B39" s="83" t="s">
        <v>330</v>
      </c>
      <c r="C39" s="84">
        <v>400</v>
      </c>
      <c r="D39" s="84" t="s">
        <v>115</v>
      </c>
      <c r="E39" s="12"/>
      <c r="F39" s="31">
        <f t="shared" si="0"/>
        <v>0</v>
      </c>
      <c r="G39" s="13"/>
      <c r="H39" s="31">
        <f t="shared" si="1"/>
        <v>0</v>
      </c>
      <c r="I39" s="31">
        <f t="shared" si="2"/>
        <v>0</v>
      </c>
      <c r="J39" s="14"/>
      <c r="K39" s="4"/>
      <c r="L39" s="1"/>
      <c r="M39" s="1"/>
      <c r="N39" s="1"/>
      <c r="O39" s="1"/>
    </row>
    <row r="40" spans="1:15" ht="35.1" customHeight="1" thickBot="1">
      <c r="A40" s="23">
        <v>23</v>
      </c>
      <c r="B40" s="83" t="s">
        <v>331</v>
      </c>
      <c r="C40" s="84">
        <v>100</v>
      </c>
      <c r="D40" s="84" t="s">
        <v>115</v>
      </c>
      <c r="E40" s="12"/>
      <c r="F40" s="31">
        <f t="shared" si="0"/>
        <v>0</v>
      </c>
      <c r="G40" s="13"/>
      <c r="H40" s="31">
        <f t="shared" si="1"/>
        <v>0</v>
      </c>
      <c r="I40" s="31">
        <f t="shared" si="2"/>
        <v>0</v>
      </c>
      <c r="J40" s="14"/>
      <c r="K40" s="4"/>
      <c r="L40" s="1"/>
      <c r="M40" s="1"/>
      <c r="N40" s="1"/>
      <c r="O40" s="1"/>
    </row>
    <row r="41" spans="1:15" ht="35.1" customHeight="1" thickBot="1">
      <c r="A41" s="23">
        <v>24</v>
      </c>
      <c r="B41" s="83" t="s">
        <v>244</v>
      </c>
      <c r="C41" s="84">
        <v>1500</v>
      </c>
      <c r="D41" s="84" t="s">
        <v>200</v>
      </c>
      <c r="E41" s="12"/>
      <c r="F41" s="31">
        <f t="shared" si="0"/>
        <v>0</v>
      </c>
      <c r="G41" s="13"/>
      <c r="H41" s="31">
        <f t="shared" si="1"/>
        <v>0</v>
      </c>
      <c r="I41" s="31">
        <f t="shared" si="2"/>
        <v>0</v>
      </c>
      <c r="J41" s="14"/>
      <c r="K41" s="4"/>
      <c r="L41" s="1"/>
      <c r="M41" s="1"/>
      <c r="N41" s="1"/>
      <c r="O41" s="1"/>
    </row>
    <row r="42" spans="1:15" ht="35.1" customHeight="1" thickBot="1">
      <c r="A42" s="23">
        <v>25</v>
      </c>
      <c r="B42" s="83" t="s">
        <v>332</v>
      </c>
      <c r="C42" s="84">
        <v>1500</v>
      </c>
      <c r="D42" s="84" t="s">
        <v>118</v>
      </c>
      <c r="E42" s="12"/>
      <c r="F42" s="31">
        <f t="shared" si="0"/>
        <v>0</v>
      </c>
      <c r="G42" s="13"/>
      <c r="H42" s="31">
        <f t="shared" si="1"/>
        <v>0</v>
      </c>
      <c r="I42" s="31">
        <f t="shared" si="2"/>
        <v>0</v>
      </c>
      <c r="J42" s="14"/>
      <c r="K42" s="4"/>
      <c r="L42" s="1"/>
      <c r="M42" s="1"/>
      <c r="N42" s="1"/>
      <c r="O42" s="1"/>
    </row>
    <row r="43" spans="1:15" ht="35.1" customHeight="1" thickBot="1">
      <c r="A43" s="23">
        <v>26</v>
      </c>
      <c r="B43" s="83" t="s">
        <v>333</v>
      </c>
      <c r="C43" s="84">
        <v>300</v>
      </c>
      <c r="D43" s="84" t="s">
        <v>334</v>
      </c>
      <c r="E43" s="12"/>
      <c r="F43" s="31">
        <f t="shared" si="0"/>
        <v>0</v>
      </c>
      <c r="G43" s="13"/>
      <c r="H43" s="31">
        <f t="shared" si="1"/>
        <v>0</v>
      </c>
      <c r="I43" s="31">
        <f t="shared" si="2"/>
        <v>0</v>
      </c>
      <c r="J43" s="14"/>
      <c r="K43" s="4"/>
      <c r="L43" s="1"/>
      <c r="M43" s="1"/>
      <c r="N43" s="1"/>
      <c r="O43" s="1"/>
    </row>
    <row r="44" spans="1:15" ht="35.1" customHeight="1" thickBot="1">
      <c r="A44" s="23">
        <v>27</v>
      </c>
      <c r="B44" s="83" t="s">
        <v>335</v>
      </c>
      <c r="C44" s="84">
        <v>800</v>
      </c>
      <c r="D44" s="84" t="s">
        <v>118</v>
      </c>
      <c r="E44" s="12"/>
      <c r="F44" s="31">
        <f t="shared" si="0"/>
        <v>0</v>
      </c>
      <c r="G44" s="13"/>
      <c r="H44" s="31">
        <f t="shared" si="1"/>
        <v>0</v>
      </c>
      <c r="I44" s="31">
        <f t="shared" si="2"/>
        <v>0</v>
      </c>
      <c r="J44" s="14"/>
      <c r="K44" s="4"/>
      <c r="L44" s="1"/>
      <c r="M44" s="1"/>
      <c r="N44" s="1"/>
      <c r="O44" s="1"/>
    </row>
    <row r="45" spans="1:15" ht="15.75" thickBot="1">
      <c r="A45" s="69" t="s">
        <v>112</v>
      </c>
      <c r="B45" s="70"/>
      <c r="C45" s="70"/>
      <c r="D45" s="70"/>
      <c r="E45" s="71"/>
      <c r="F45" s="32">
        <f>SUM(F18:F44)</f>
        <v>0</v>
      </c>
      <c r="G45" s="35"/>
      <c r="H45" s="33">
        <f>SUM(H18:H44)</f>
        <v>0</v>
      </c>
      <c r="I45" s="34">
        <f>SUM(I18:I44)</f>
        <v>0</v>
      </c>
      <c r="J45" s="36"/>
      <c r="K45" s="6"/>
      <c r="L45" s="6"/>
      <c r="M45" s="6"/>
      <c r="N45" s="6"/>
      <c r="O45" s="6"/>
    </row>
    <row r="49" spans="2:10" ht="15">
      <c r="B49" s="60" t="s">
        <v>246</v>
      </c>
      <c r="C49" s="60"/>
      <c r="D49" s="60"/>
      <c r="E49" s="68" t="s">
        <v>111</v>
      </c>
      <c r="F49" s="68"/>
      <c r="G49" s="68"/>
      <c r="H49" s="68"/>
      <c r="I49" s="68"/>
    </row>
    <row r="51" spans="2:10">
      <c r="B51" s="68" t="s">
        <v>108</v>
      </c>
      <c r="C51" s="68"/>
      <c r="D51" s="68"/>
      <c r="E51" s="68"/>
      <c r="F51" s="68"/>
      <c r="G51" s="68"/>
      <c r="H51" s="68"/>
      <c r="I51" s="68"/>
    </row>
    <row r="54" spans="2:10" ht="15">
      <c r="G54" s="60" t="s">
        <v>109</v>
      </c>
      <c r="H54" s="60"/>
    </row>
    <row r="55" spans="2:10">
      <c r="J55" s="11"/>
    </row>
  </sheetData>
  <sheetProtection password="DD53" sheet="1" objects="1" scenarios="1"/>
  <mergeCells count="11">
    <mergeCell ref="A45:E45"/>
    <mergeCell ref="B49:D49"/>
    <mergeCell ref="E49:I49"/>
    <mergeCell ref="B51:I51"/>
    <mergeCell ref="G54:H54"/>
    <mergeCell ref="H14:I14"/>
    <mergeCell ref="H3:I3"/>
    <mergeCell ref="H4:I4"/>
    <mergeCell ref="B5:C9"/>
    <mergeCell ref="G7:J9"/>
    <mergeCell ref="B10:C10"/>
  </mergeCells>
  <pageMargins left="0.7" right="0.7" top="0.75" bottom="0.75" header="0.3" footer="0.3"/>
  <pageSetup paperSize="9" scale="67" orientation="portrait" r:id="rId1"/>
  <rowBreaks count="1" manualBreakCount="1">
    <brk id="36" max="9" man="1"/>
  </rowBreaks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3:O190"/>
  <sheetViews>
    <sheetView showGridLines="0" topLeftCell="A10" zoomScaleNormal="100" workbookViewId="0">
      <selection activeCell="K22" sqref="K22"/>
    </sheetView>
  </sheetViews>
  <sheetFormatPr defaultRowHeight="14.25"/>
  <cols>
    <col min="1" max="1" width="5" style="7" customWidth="1"/>
    <col min="2" max="2" width="29.125" style="7" customWidth="1"/>
    <col min="3" max="3" width="7.5" style="7" customWidth="1"/>
    <col min="4" max="4" width="7.75" style="7" customWidth="1"/>
    <col min="5" max="5" width="9.125" style="7" customWidth="1"/>
    <col min="6" max="6" width="10.5" style="7" customWidth="1"/>
    <col min="7" max="7" width="7.875" style="7" customWidth="1"/>
    <col min="8" max="8" width="10.25" style="7" customWidth="1"/>
    <col min="9" max="9" width="14.375" style="7" customWidth="1"/>
    <col min="10" max="10" width="20.125" style="7" customWidth="1"/>
  </cols>
  <sheetData>
    <row r="3" spans="1:15" ht="15">
      <c r="B3" s="59" t="s">
        <v>316</v>
      </c>
      <c r="C3" s="8"/>
      <c r="D3" s="8"/>
      <c r="E3" s="8"/>
      <c r="F3" s="8"/>
      <c r="G3" s="8"/>
      <c r="H3" s="72" t="s">
        <v>110</v>
      </c>
      <c r="I3" s="72"/>
      <c r="J3" s="8"/>
    </row>
    <row r="4" spans="1:15" ht="15.75" thickBot="1">
      <c r="B4" s="8"/>
      <c r="C4" s="8"/>
      <c r="D4" s="8"/>
      <c r="E4" s="8"/>
      <c r="F4" s="8"/>
      <c r="G4" s="8"/>
      <c r="H4" s="60" t="s">
        <v>294</v>
      </c>
      <c r="I4" s="60"/>
      <c r="J4" s="8"/>
    </row>
    <row r="5" spans="1:15" ht="15">
      <c r="B5" s="61"/>
      <c r="C5" s="62"/>
      <c r="D5" s="8"/>
      <c r="E5" s="8"/>
      <c r="F5" s="8"/>
      <c r="G5" s="8"/>
      <c r="H5" s="8"/>
      <c r="I5" s="8"/>
      <c r="J5" s="8"/>
    </row>
    <row r="6" spans="1:15" ht="15">
      <c r="B6" s="63"/>
      <c r="C6" s="64"/>
      <c r="D6" s="8"/>
      <c r="E6" s="8"/>
      <c r="F6" s="8"/>
      <c r="G6" s="8"/>
      <c r="H6" s="8"/>
      <c r="I6" s="8"/>
      <c r="J6" s="8"/>
    </row>
    <row r="7" spans="1:15" ht="15">
      <c r="B7" s="63"/>
      <c r="C7" s="64"/>
      <c r="D7" s="8"/>
      <c r="E7" s="8"/>
      <c r="F7" s="8"/>
      <c r="G7" s="73"/>
      <c r="H7" s="73"/>
      <c r="I7" s="73"/>
      <c r="J7" s="73"/>
    </row>
    <row r="8" spans="1:15" ht="15">
      <c r="B8" s="63"/>
      <c r="C8" s="64"/>
      <c r="D8" s="8"/>
      <c r="E8" s="8"/>
      <c r="F8" s="8"/>
      <c r="G8" s="73"/>
      <c r="H8" s="73"/>
      <c r="I8" s="73"/>
      <c r="J8" s="73"/>
    </row>
    <row r="9" spans="1:15" ht="19.5" customHeight="1" thickBot="1">
      <c r="B9" s="65"/>
      <c r="C9" s="66"/>
      <c r="D9" s="8"/>
      <c r="E9" s="8"/>
      <c r="F9" s="8"/>
      <c r="G9" s="73"/>
      <c r="H9" s="73"/>
      <c r="I9" s="73"/>
      <c r="J9" s="73"/>
    </row>
    <row r="10" spans="1:15">
      <c r="B10" s="67" t="s">
        <v>102</v>
      </c>
      <c r="C10" s="67"/>
      <c r="G10" s="2"/>
    </row>
    <row r="12" spans="1:15" ht="15">
      <c r="B12" s="9" t="s">
        <v>336</v>
      </c>
      <c r="C12" s="8"/>
      <c r="D12" s="8"/>
      <c r="E12" s="8"/>
      <c r="F12" s="8"/>
      <c r="G12" s="8"/>
      <c r="H12" s="8"/>
      <c r="I12" s="8"/>
    </row>
    <row r="13" spans="1:15" ht="15">
      <c r="B13" s="9"/>
      <c r="C13" s="8"/>
      <c r="D13" s="8"/>
      <c r="E13" s="8"/>
      <c r="F13" s="8"/>
      <c r="G13" s="8"/>
      <c r="H13" s="8"/>
      <c r="I13" s="8"/>
    </row>
    <row r="14" spans="1:15" ht="18.75">
      <c r="B14" s="10" t="s">
        <v>105</v>
      </c>
      <c r="C14" s="8"/>
      <c r="D14" s="8"/>
      <c r="E14" s="8"/>
      <c r="F14" s="8"/>
      <c r="G14" s="8"/>
      <c r="H14" s="74" t="s">
        <v>247</v>
      </c>
      <c r="I14" s="74"/>
    </row>
    <row r="15" spans="1:15" ht="15" thickBot="1"/>
    <row r="16" spans="1:15" ht="56.25" customHeight="1" thickBot="1">
      <c r="A16" s="17" t="s">
        <v>0</v>
      </c>
      <c r="B16" s="17" t="s">
        <v>1</v>
      </c>
      <c r="C16" s="17" t="s">
        <v>2</v>
      </c>
      <c r="D16" s="17" t="s">
        <v>3</v>
      </c>
      <c r="E16" s="18" t="s">
        <v>4</v>
      </c>
      <c r="F16" s="17" t="s">
        <v>93</v>
      </c>
      <c r="G16" s="18" t="s">
        <v>5</v>
      </c>
      <c r="H16" s="17" t="s">
        <v>101</v>
      </c>
      <c r="I16" s="17" t="s">
        <v>94</v>
      </c>
      <c r="J16" s="18" t="s">
        <v>95</v>
      </c>
      <c r="K16" s="3"/>
      <c r="L16" s="1"/>
      <c r="M16" s="1"/>
      <c r="N16" s="1"/>
      <c r="O16" s="1"/>
    </row>
    <row r="17" spans="1:15" ht="16.5" thickBot="1">
      <c r="A17" s="19">
        <v>1</v>
      </c>
      <c r="B17" s="20">
        <v>2</v>
      </c>
      <c r="C17" s="20">
        <v>3</v>
      </c>
      <c r="D17" s="20">
        <v>4</v>
      </c>
      <c r="E17" s="21">
        <v>5</v>
      </c>
      <c r="F17" s="20">
        <v>6</v>
      </c>
      <c r="G17" s="21">
        <v>7</v>
      </c>
      <c r="H17" s="20">
        <v>8</v>
      </c>
      <c r="I17" s="20">
        <v>9</v>
      </c>
      <c r="J17" s="22">
        <v>10</v>
      </c>
      <c r="K17" s="3"/>
      <c r="L17" s="1"/>
      <c r="M17" s="1"/>
      <c r="N17" s="1"/>
      <c r="O17" s="1"/>
    </row>
    <row r="18" spans="1:15" ht="24.95" customHeight="1" thickBot="1">
      <c r="A18" s="23">
        <v>1</v>
      </c>
      <c r="B18" s="81" t="s">
        <v>248</v>
      </c>
      <c r="C18" s="82">
        <v>3000</v>
      </c>
      <c r="D18" s="82" t="s">
        <v>115</v>
      </c>
      <c r="E18" s="12"/>
      <c r="F18" s="31">
        <f>C18*E18</f>
        <v>0</v>
      </c>
      <c r="G18" s="13"/>
      <c r="H18" s="31">
        <f>F18*G18</f>
        <v>0</v>
      </c>
      <c r="I18" s="31">
        <f>F18+H18</f>
        <v>0</v>
      </c>
      <c r="J18" s="14"/>
      <c r="K18" s="4"/>
      <c r="L18" s="1"/>
      <c r="M18" s="1"/>
      <c r="N18" s="1"/>
      <c r="O18" s="1"/>
    </row>
    <row r="19" spans="1:15" ht="24.95" customHeight="1" thickBot="1">
      <c r="A19" s="23">
        <v>2</v>
      </c>
      <c r="B19" s="83" t="s">
        <v>249</v>
      </c>
      <c r="C19" s="84">
        <v>300</v>
      </c>
      <c r="D19" s="84" t="s">
        <v>250</v>
      </c>
      <c r="E19" s="12"/>
      <c r="F19" s="31">
        <f t="shared" ref="F19:F52" si="0">C19*E19</f>
        <v>0</v>
      </c>
      <c r="G19" s="13"/>
      <c r="H19" s="31">
        <f t="shared" ref="H19:H52" si="1">F19*G19</f>
        <v>0</v>
      </c>
      <c r="I19" s="31">
        <f t="shared" ref="I19:I52" si="2">F19+H19</f>
        <v>0</v>
      </c>
      <c r="J19" s="14"/>
      <c r="K19" s="4"/>
      <c r="L19" s="1"/>
      <c r="M19" s="1"/>
      <c r="N19" s="1"/>
      <c r="O19" s="1"/>
    </row>
    <row r="20" spans="1:15" ht="24.95" customHeight="1" thickBot="1">
      <c r="A20" s="23">
        <v>3</v>
      </c>
      <c r="B20" s="83" t="s">
        <v>251</v>
      </c>
      <c r="C20" s="84">
        <v>200</v>
      </c>
      <c r="D20" s="84" t="s">
        <v>250</v>
      </c>
      <c r="E20" s="12"/>
      <c r="F20" s="31">
        <f t="shared" si="0"/>
        <v>0</v>
      </c>
      <c r="G20" s="13"/>
      <c r="H20" s="31">
        <f t="shared" si="1"/>
        <v>0</v>
      </c>
      <c r="I20" s="31">
        <f t="shared" si="2"/>
        <v>0</v>
      </c>
      <c r="J20" s="14"/>
      <c r="K20" s="4"/>
      <c r="L20" s="1"/>
      <c r="M20" s="1"/>
      <c r="N20" s="1"/>
      <c r="O20" s="1"/>
    </row>
    <row r="21" spans="1:15" ht="24.95" customHeight="1" thickBot="1">
      <c r="A21" s="23">
        <v>4</v>
      </c>
      <c r="B21" s="83" t="s">
        <v>252</v>
      </c>
      <c r="C21" s="84">
        <v>100</v>
      </c>
      <c r="D21" s="84" t="s">
        <v>115</v>
      </c>
      <c r="E21" s="12"/>
      <c r="F21" s="31">
        <f t="shared" si="0"/>
        <v>0</v>
      </c>
      <c r="G21" s="13"/>
      <c r="H21" s="31">
        <f t="shared" si="1"/>
        <v>0</v>
      </c>
      <c r="I21" s="31">
        <f t="shared" si="2"/>
        <v>0</v>
      </c>
      <c r="J21" s="14"/>
      <c r="K21" s="4"/>
      <c r="L21" s="1"/>
      <c r="M21" s="1"/>
      <c r="N21" s="1"/>
      <c r="O21" s="1"/>
    </row>
    <row r="22" spans="1:15" ht="24.95" customHeight="1" thickBot="1">
      <c r="A22" s="23">
        <v>5</v>
      </c>
      <c r="B22" s="83" t="s">
        <v>253</v>
      </c>
      <c r="C22" s="84">
        <v>1</v>
      </c>
      <c r="D22" s="84" t="s">
        <v>115</v>
      </c>
      <c r="E22" s="12"/>
      <c r="F22" s="31">
        <f t="shared" si="0"/>
        <v>0</v>
      </c>
      <c r="G22" s="13"/>
      <c r="H22" s="31">
        <f t="shared" si="1"/>
        <v>0</v>
      </c>
      <c r="I22" s="31">
        <f t="shared" si="2"/>
        <v>0</v>
      </c>
      <c r="J22" s="14"/>
      <c r="K22" s="4"/>
      <c r="L22" s="1"/>
      <c r="M22" s="1"/>
      <c r="N22" s="1"/>
      <c r="O22" s="1"/>
    </row>
    <row r="23" spans="1:15" ht="24.95" customHeight="1" thickBot="1">
      <c r="A23" s="23">
        <v>6</v>
      </c>
      <c r="B23" s="83" t="s">
        <v>254</v>
      </c>
      <c r="C23" s="84">
        <v>30</v>
      </c>
      <c r="D23" s="84" t="s">
        <v>115</v>
      </c>
      <c r="E23" s="12"/>
      <c r="F23" s="31">
        <f t="shared" si="0"/>
        <v>0</v>
      </c>
      <c r="G23" s="13"/>
      <c r="H23" s="31">
        <f t="shared" si="1"/>
        <v>0</v>
      </c>
      <c r="I23" s="31">
        <f t="shared" si="2"/>
        <v>0</v>
      </c>
      <c r="J23" s="14"/>
      <c r="K23" s="4"/>
      <c r="L23" s="1"/>
      <c r="M23" s="1"/>
      <c r="N23" s="1"/>
      <c r="O23" s="1"/>
    </row>
    <row r="24" spans="1:15" ht="24.95" customHeight="1" thickBot="1">
      <c r="A24" s="23">
        <v>7</v>
      </c>
      <c r="B24" s="83" t="s">
        <v>255</v>
      </c>
      <c r="C24" s="84">
        <v>300</v>
      </c>
      <c r="D24" s="84" t="s">
        <v>250</v>
      </c>
      <c r="E24" s="12"/>
      <c r="F24" s="31">
        <f t="shared" si="0"/>
        <v>0</v>
      </c>
      <c r="G24" s="13"/>
      <c r="H24" s="31">
        <f t="shared" si="1"/>
        <v>0</v>
      </c>
      <c r="I24" s="31">
        <f t="shared" si="2"/>
        <v>0</v>
      </c>
      <c r="J24" s="14"/>
      <c r="K24" s="4"/>
      <c r="L24" s="1"/>
      <c r="M24" s="1"/>
      <c r="N24" s="1"/>
      <c r="O24" s="1"/>
    </row>
    <row r="25" spans="1:15" ht="24.95" customHeight="1" thickBot="1">
      <c r="A25" s="23">
        <v>8</v>
      </c>
      <c r="B25" s="83" t="s">
        <v>256</v>
      </c>
      <c r="C25" s="84">
        <v>300</v>
      </c>
      <c r="D25" s="84" t="s">
        <v>115</v>
      </c>
      <c r="E25" s="12"/>
      <c r="F25" s="31">
        <f t="shared" si="0"/>
        <v>0</v>
      </c>
      <c r="G25" s="13"/>
      <c r="H25" s="31">
        <f t="shared" si="1"/>
        <v>0</v>
      </c>
      <c r="I25" s="31">
        <f t="shared" si="2"/>
        <v>0</v>
      </c>
      <c r="J25" s="14"/>
      <c r="K25" s="4"/>
      <c r="L25" s="1"/>
      <c r="M25" s="1"/>
      <c r="N25" s="1"/>
      <c r="O25" s="1"/>
    </row>
    <row r="26" spans="1:15" ht="24.95" customHeight="1" thickBot="1">
      <c r="A26" s="25">
        <v>9</v>
      </c>
      <c r="B26" s="83" t="s">
        <v>257</v>
      </c>
      <c r="C26" s="84">
        <v>150</v>
      </c>
      <c r="D26" s="84" t="s">
        <v>115</v>
      </c>
      <c r="E26" s="12"/>
      <c r="F26" s="31">
        <f t="shared" si="0"/>
        <v>0</v>
      </c>
      <c r="G26" s="13"/>
      <c r="H26" s="31">
        <f t="shared" si="1"/>
        <v>0</v>
      </c>
      <c r="I26" s="31">
        <f t="shared" si="2"/>
        <v>0</v>
      </c>
      <c r="J26" s="14"/>
      <c r="K26" s="4"/>
      <c r="L26" s="1"/>
      <c r="M26" s="1"/>
      <c r="N26" s="1"/>
      <c r="O26" s="1"/>
    </row>
    <row r="27" spans="1:15" ht="24.95" customHeight="1" thickBot="1">
      <c r="A27" s="19">
        <v>10</v>
      </c>
      <c r="B27" s="83" t="s">
        <v>258</v>
      </c>
      <c r="C27" s="84">
        <v>200</v>
      </c>
      <c r="D27" s="84" t="s">
        <v>115</v>
      </c>
      <c r="E27" s="12"/>
      <c r="F27" s="31">
        <f t="shared" si="0"/>
        <v>0</v>
      </c>
      <c r="G27" s="13"/>
      <c r="H27" s="31">
        <f t="shared" si="1"/>
        <v>0</v>
      </c>
      <c r="I27" s="31">
        <f t="shared" si="2"/>
        <v>0</v>
      </c>
      <c r="J27" s="15"/>
      <c r="K27" s="4"/>
      <c r="L27" s="1"/>
      <c r="M27" s="1"/>
      <c r="N27" s="1"/>
      <c r="O27" s="1"/>
    </row>
    <row r="28" spans="1:15" ht="24.95" customHeight="1" thickBot="1">
      <c r="A28" s="23">
        <v>11</v>
      </c>
      <c r="B28" s="83" t="s">
        <v>259</v>
      </c>
      <c r="C28" s="84">
        <v>200</v>
      </c>
      <c r="D28" s="84" t="s">
        <v>115</v>
      </c>
      <c r="E28" s="12"/>
      <c r="F28" s="31">
        <f t="shared" si="0"/>
        <v>0</v>
      </c>
      <c r="G28" s="13"/>
      <c r="H28" s="31">
        <f t="shared" si="1"/>
        <v>0</v>
      </c>
      <c r="I28" s="31">
        <f t="shared" si="2"/>
        <v>0</v>
      </c>
      <c r="J28" s="14"/>
      <c r="K28" s="4"/>
      <c r="L28" s="1"/>
      <c r="M28" s="1"/>
      <c r="N28" s="1"/>
      <c r="O28" s="1"/>
    </row>
    <row r="29" spans="1:15" ht="24.95" customHeight="1" thickBot="1">
      <c r="A29" s="23">
        <v>12</v>
      </c>
      <c r="B29" s="83" t="s">
        <v>260</v>
      </c>
      <c r="C29" s="84">
        <v>100</v>
      </c>
      <c r="D29" s="84" t="s">
        <v>250</v>
      </c>
      <c r="E29" s="12"/>
      <c r="F29" s="31">
        <f t="shared" si="0"/>
        <v>0</v>
      </c>
      <c r="G29" s="13"/>
      <c r="H29" s="31">
        <f t="shared" si="1"/>
        <v>0</v>
      </c>
      <c r="I29" s="31">
        <f t="shared" si="2"/>
        <v>0</v>
      </c>
      <c r="J29" s="14"/>
      <c r="K29" s="4"/>
      <c r="L29" s="1"/>
      <c r="M29" s="1"/>
      <c r="N29" s="1"/>
      <c r="O29" s="1"/>
    </row>
    <row r="30" spans="1:15" ht="24.95" customHeight="1" thickBot="1">
      <c r="A30" s="23">
        <v>13</v>
      </c>
      <c r="B30" s="83" t="s">
        <v>261</v>
      </c>
      <c r="C30" s="84">
        <v>300</v>
      </c>
      <c r="D30" s="84" t="s">
        <v>115</v>
      </c>
      <c r="E30" s="12"/>
      <c r="F30" s="31">
        <f t="shared" si="0"/>
        <v>0</v>
      </c>
      <c r="G30" s="13"/>
      <c r="H30" s="31">
        <f t="shared" si="1"/>
        <v>0</v>
      </c>
      <c r="I30" s="31">
        <f t="shared" si="2"/>
        <v>0</v>
      </c>
      <c r="J30" s="14"/>
      <c r="K30" s="4"/>
      <c r="L30" s="1"/>
      <c r="M30" s="1"/>
      <c r="N30" s="1"/>
      <c r="O30" s="1"/>
    </row>
    <row r="31" spans="1:15" ht="24.95" customHeight="1" thickBot="1">
      <c r="A31" s="23">
        <v>14</v>
      </c>
      <c r="B31" s="83" t="s">
        <v>262</v>
      </c>
      <c r="C31" s="84">
        <v>400</v>
      </c>
      <c r="D31" s="84" t="s">
        <v>115</v>
      </c>
      <c r="E31" s="12"/>
      <c r="F31" s="31">
        <f t="shared" si="0"/>
        <v>0</v>
      </c>
      <c r="G31" s="13"/>
      <c r="H31" s="31">
        <f t="shared" si="1"/>
        <v>0</v>
      </c>
      <c r="I31" s="31">
        <f t="shared" si="2"/>
        <v>0</v>
      </c>
      <c r="J31" s="14"/>
      <c r="K31" s="4"/>
      <c r="L31" s="1"/>
      <c r="M31" s="1"/>
      <c r="N31" s="1"/>
      <c r="O31" s="1"/>
    </row>
    <row r="32" spans="1:15" ht="24.95" customHeight="1" thickBot="1">
      <c r="A32" s="23">
        <v>15</v>
      </c>
      <c r="B32" s="83" t="s">
        <v>263</v>
      </c>
      <c r="C32" s="84">
        <v>100</v>
      </c>
      <c r="D32" s="84" t="s">
        <v>115</v>
      </c>
      <c r="E32" s="12"/>
      <c r="F32" s="31">
        <f t="shared" si="0"/>
        <v>0</v>
      </c>
      <c r="G32" s="13"/>
      <c r="H32" s="31">
        <f t="shared" si="1"/>
        <v>0</v>
      </c>
      <c r="I32" s="31">
        <f t="shared" si="2"/>
        <v>0</v>
      </c>
      <c r="J32" s="14"/>
      <c r="K32" s="4"/>
      <c r="L32" s="1"/>
      <c r="M32" s="1"/>
      <c r="N32" s="1"/>
      <c r="O32" s="1"/>
    </row>
    <row r="33" spans="1:15" ht="24.95" customHeight="1" thickBot="1">
      <c r="A33" s="23">
        <v>16</v>
      </c>
      <c r="B33" s="83" t="s">
        <v>264</v>
      </c>
      <c r="C33" s="84">
        <v>500</v>
      </c>
      <c r="D33" s="84" t="s">
        <v>200</v>
      </c>
      <c r="E33" s="12"/>
      <c r="F33" s="31">
        <f t="shared" si="0"/>
        <v>0</v>
      </c>
      <c r="G33" s="13"/>
      <c r="H33" s="31">
        <f t="shared" si="1"/>
        <v>0</v>
      </c>
      <c r="I33" s="31">
        <f t="shared" si="2"/>
        <v>0</v>
      </c>
      <c r="J33" s="14"/>
      <c r="K33" s="4"/>
      <c r="L33" s="1"/>
      <c r="M33" s="1"/>
      <c r="N33" s="1"/>
      <c r="O33" s="1"/>
    </row>
    <row r="34" spans="1:15" ht="24.95" customHeight="1" thickBot="1">
      <c r="A34" s="23">
        <v>17</v>
      </c>
      <c r="B34" s="83" t="s">
        <v>265</v>
      </c>
      <c r="C34" s="84">
        <v>50</v>
      </c>
      <c r="D34" s="84" t="s">
        <v>115</v>
      </c>
      <c r="E34" s="12"/>
      <c r="F34" s="31">
        <f t="shared" si="0"/>
        <v>0</v>
      </c>
      <c r="G34" s="13"/>
      <c r="H34" s="31">
        <f t="shared" si="1"/>
        <v>0</v>
      </c>
      <c r="I34" s="31">
        <f t="shared" si="2"/>
        <v>0</v>
      </c>
      <c r="J34" s="14"/>
      <c r="K34" s="4"/>
      <c r="L34" s="1"/>
      <c r="M34" s="1"/>
      <c r="N34" s="1"/>
      <c r="O34" s="1"/>
    </row>
    <row r="35" spans="1:15" ht="24.95" customHeight="1" thickBot="1">
      <c r="A35" s="23">
        <v>18</v>
      </c>
      <c r="B35" s="83" t="s">
        <v>266</v>
      </c>
      <c r="C35" s="84">
        <v>50</v>
      </c>
      <c r="D35" s="84" t="s">
        <v>115</v>
      </c>
      <c r="E35" s="12"/>
      <c r="F35" s="31">
        <f t="shared" si="0"/>
        <v>0</v>
      </c>
      <c r="G35" s="13"/>
      <c r="H35" s="31">
        <f t="shared" si="1"/>
        <v>0</v>
      </c>
      <c r="I35" s="31">
        <f t="shared" si="2"/>
        <v>0</v>
      </c>
      <c r="J35" s="14"/>
      <c r="K35" s="4"/>
      <c r="L35" s="1"/>
      <c r="M35" s="1"/>
      <c r="N35" s="1"/>
      <c r="O35" s="1"/>
    </row>
    <row r="36" spans="1:15" ht="24.95" customHeight="1" thickBot="1">
      <c r="A36" s="23">
        <v>19</v>
      </c>
      <c r="B36" s="83" t="s">
        <v>267</v>
      </c>
      <c r="C36" s="84">
        <v>200</v>
      </c>
      <c r="D36" s="84" t="s">
        <v>115</v>
      </c>
      <c r="E36" s="12"/>
      <c r="F36" s="31">
        <f t="shared" si="0"/>
        <v>0</v>
      </c>
      <c r="G36" s="13"/>
      <c r="H36" s="31">
        <f t="shared" si="1"/>
        <v>0</v>
      </c>
      <c r="I36" s="31">
        <f t="shared" si="2"/>
        <v>0</v>
      </c>
      <c r="J36" s="14"/>
      <c r="K36" s="4"/>
      <c r="L36" s="1"/>
      <c r="M36" s="1"/>
      <c r="N36" s="1"/>
      <c r="O36" s="1"/>
    </row>
    <row r="37" spans="1:15" ht="24.95" customHeight="1" thickBot="1">
      <c r="A37" s="23">
        <v>20</v>
      </c>
      <c r="B37" s="83" t="s">
        <v>277</v>
      </c>
      <c r="C37" s="84">
        <v>100</v>
      </c>
      <c r="D37" s="84" t="s">
        <v>118</v>
      </c>
      <c r="E37" s="12"/>
      <c r="F37" s="31">
        <f t="shared" si="0"/>
        <v>0</v>
      </c>
      <c r="G37" s="13"/>
      <c r="H37" s="31">
        <f t="shared" si="1"/>
        <v>0</v>
      </c>
      <c r="I37" s="31">
        <f t="shared" si="2"/>
        <v>0</v>
      </c>
      <c r="J37" s="14"/>
      <c r="K37" s="4"/>
      <c r="L37" s="1"/>
      <c r="M37" s="1"/>
      <c r="N37" s="1"/>
      <c r="O37" s="1"/>
    </row>
    <row r="38" spans="1:15" ht="24.95" customHeight="1" thickBot="1">
      <c r="A38" s="23">
        <v>21</v>
      </c>
      <c r="B38" s="83" t="s">
        <v>268</v>
      </c>
      <c r="C38" s="84">
        <v>150</v>
      </c>
      <c r="D38" s="84" t="s">
        <v>115</v>
      </c>
      <c r="E38" s="12"/>
      <c r="F38" s="31">
        <f t="shared" si="0"/>
        <v>0</v>
      </c>
      <c r="G38" s="13"/>
      <c r="H38" s="31">
        <f t="shared" si="1"/>
        <v>0</v>
      </c>
      <c r="I38" s="31">
        <f t="shared" si="2"/>
        <v>0</v>
      </c>
      <c r="J38" s="14"/>
      <c r="K38" s="4"/>
      <c r="L38" s="1"/>
      <c r="M38" s="1"/>
      <c r="N38" s="1"/>
      <c r="O38" s="1"/>
    </row>
    <row r="39" spans="1:15" ht="24.95" customHeight="1" thickBot="1">
      <c r="A39" s="23">
        <v>22</v>
      </c>
      <c r="B39" s="83" t="s">
        <v>269</v>
      </c>
      <c r="C39" s="84">
        <v>100</v>
      </c>
      <c r="D39" s="84" t="s">
        <v>115</v>
      </c>
      <c r="E39" s="12"/>
      <c r="F39" s="31">
        <f t="shared" si="0"/>
        <v>0</v>
      </c>
      <c r="G39" s="13"/>
      <c r="H39" s="31">
        <f t="shared" si="1"/>
        <v>0</v>
      </c>
      <c r="I39" s="31">
        <f t="shared" si="2"/>
        <v>0</v>
      </c>
      <c r="J39" s="14"/>
      <c r="K39" s="4"/>
      <c r="L39" s="1"/>
      <c r="M39" s="1"/>
      <c r="N39" s="1"/>
      <c r="O39" s="1"/>
    </row>
    <row r="40" spans="1:15" ht="24.95" customHeight="1" thickBot="1">
      <c r="A40" s="23">
        <v>23</v>
      </c>
      <c r="B40" s="83" t="s">
        <v>280</v>
      </c>
      <c r="C40" s="84">
        <v>30</v>
      </c>
      <c r="D40" s="84" t="s">
        <v>115</v>
      </c>
      <c r="E40" s="12"/>
      <c r="F40" s="31">
        <f t="shared" si="0"/>
        <v>0</v>
      </c>
      <c r="G40" s="13"/>
      <c r="H40" s="31">
        <f t="shared" si="1"/>
        <v>0</v>
      </c>
      <c r="I40" s="31">
        <f t="shared" si="2"/>
        <v>0</v>
      </c>
      <c r="J40" s="14"/>
      <c r="K40" s="4"/>
      <c r="L40" s="1"/>
      <c r="M40" s="1"/>
      <c r="N40" s="1"/>
      <c r="O40" s="1"/>
    </row>
    <row r="41" spans="1:15" ht="24.95" customHeight="1" thickBot="1">
      <c r="A41" s="23">
        <v>24</v>
      </c>
      <c r="B41" s="83" t="s">
        <v>270</v>
      </c>
      <c r="C41" s="84">
        <v>50</v>
      </c>
      <c r="D41" s="84" t="s">
        <v>115</v>
      </c>
      <c r="E41" s="12"/>
      <c r="F41" s="31">
        <f t="shared" si="0"/>
        <v>0</v>
      </c>
      <c r="G41" s="13"/>
      <c r="H41" s="31">
        <f t="shared" si="1"/>
        <v>0</v>
      </c>
      <c r="I41" s="31">
        <f t="shared" si="2"/>
        <v>0</v>
      </c>
      <c r="J41" s="14"/>
      <c r="K41" s="4"/>
      <c r="L41" s="1"/>
      <c r="M41" s="1"/>
      <c r="N41" s="1"/>
      <c r="O41" s="1"/>
    </row>
    <row r="42" spans="1:15" ht="24.95" customHeight="1" thickBot="1">
      <c r="A42" s="25">
        <v>25</v>
      </c>
      <c r="B42" s="83" t="s">
        <v>271</v>
      </c>
      <c r="C42" s="84">
        <v>400</v>
      </c>
      <c r="D42" s="84" t="s">
        <v>115</v>
      </c>
      <c r="E42" s="12"/>
      <c r="F42" s="31">
        <f t="shared" si="0"/>
        <v>0</v>
      </c>
      <c r="G42" s="13"/>
      <c r="H42" s="31">
        <f t="shared" si="1"/>
        <v>0</v>
      </c>
      <c r="I42" s="31">
        <f t="shared" si="2"/>
        <v>0</v>
      </c>
      <c r="J42" s="14"/>
      <c r="K42" s="4"/>
      <c r="L42" s="1"/>
      <c r="M42" s="1"/>
      <c r="N42" s="1"/>
      <c r="O42" s="1"/>
    </row>
    <row r="43" spans="1:15" ht="24.95" customHeight="1" thickBot="1">
      <c r="A43" s="19">
        <v>26</v>
      </c>
      <c r="B43" s="83" t="s">
        <v>272</v>
      </c>
      <c r="C43" s="84">
        <v>200</v>
      </c>
      <c r="D43" s="84" t="s">
        <v>115</v>
      </c>
      <c r="E43" s="12"/>
      <c r="F43" s="31">
        <f t="shared" si="0"/>
        <v>0</v>
      </c>
      <c r="G43" s="13"/>
      <c r="H43" s="31">
        <f t="shared" si="1"/>
        <v>0</v>
      </c>
      <c r="I43" s="31">
        <f t="shared" si="2"/>
        <v>0</v>
      </c>
      <c r="J43" s="15"/>
      <c r="K43" s="4"/>
      <c r="L43" s="1"/>
      <c r="M43" s="1"/>
      <c r="N43" s="1"/>
      <c r="O43" s="1"/>
    </row>
    <row r="44" spans="1:15" ht="24.95" customHeight="1" thickBot="1">
      <c r="A44" s="23">
        <v>27</v>
      </c>
      <c r="B44" s="83" t="s">
        <v>273</v>
      </c>
      <c r="C44" s="84">
        <v>100</v>
      </c>
      <c r="D44" s="84" t="s">
        <v>115</v>
      </c>
      <c r="E44" s="12"/>
      <c r="F44" s="31">
        <f t="shared" si="0"/>
        <v>0</v>
      </c>
      <c r="G44" s="13"/>
      <c r="H44" s="31">
        <f t="shared" si="1"/>
        <v>0</v>
      </c>
      <c r="I44" s="31">
        <f t="shared" si="2"/>
        <v>0</v>
      </c>
      <c r="J44" s="14"/>
      <c r="K44" s="4"/>
      <c r="L44" s="1"/>
      <c r="M44" s="1"/>
      <c r="N44" s="1"/>
      <c r="O44" s="1"/>
    </row>
    <row r="45" spans="1:15" ht="24.95" customHeight="1" thickBot="1">
      <c r="A45" s="25">
        <v>28</v>
      </c>
      <c r="B45" s="83" t="s">
        <v>274</v>
      </c>
      <c r="C45" s="84">
        <v>200</v>
      </c>
      <c r="D45" s="84" t="s">
        <v>115</v>
      </c>
      <c r="E45" s="12"/>
      <c r="F45" s="31">
        <f t="shared" si="0"/>
        <v>0</v>
      </c>
      <c r="G45" s="13"/>
      <c r="H45" s="31">
        <f t="shared" si="1"/>
        <v>0</v>
      </c>
      <c r="I45" s="31">
        <f t="shared" si="2"/>
        <v>0</v>
      </c>
      <c r="J45" s="14"/>
      <c r="K45" s="4"/>
      <c r="L45" s="1"/>
      <c r="M45" s="1"/>
      <c r="N45" s="1"/>
      <c r="O45" s="1"/>
    </row>
    <row r="46" spans="1:15" ht="24.95" customHeight="1" thickBot="1">
      <c r="A46" s="19">
        <v>29</v>
      </c>
      <c r="B46" s="83" t="s">
        <v>340</v>
      </c>
      <c r="C46" s="84">
        <v>5000</v>
      </c>
      <c r="D46" s="84" t="s">
        <v>200</v>
      </c>
      <c r="E46" s="12"/>
      <c r="F46" s="31">
        <f t="shared" si="0"/>
        <v>0</v>
      </c>
      <c r="G46" s="13"/>
      <c r="H46" s="31">
        <f t="shared" si="1"/>
        <v>0</v>
      </c>
      <c r="I46" s="31">
        <f t="shared" si="2"/>
        <v>0</v>
      </c>
      <c r="J46" s="15"/>
      <c r="K46" s="4"/>
      <c r="L46" s="1"/>
      <c r="M46" s="1"/>
      <c r="N46" s="1"/>
      <c r="O46" s="1"/>
    </row>
    <row r="47" spans="1:15" ht="24.95" customHeight="1" thickBot="1">
      <c r="A47" s="25">
        <v>30</v>
      </c>
      <c r="B47" s="83" t="s">
        <v>276</v>
      </c>
      <c r="C47" s="84">
        <v>10</v>
      </c>
      <c r="D47" s="84" t="s">
        <v>115</v>
      </c>
      <c r="E47" s="12"/>
      <c r="F47" s="31">
        <f t="shared" si="0"/>
        <v>0</v>
      </c>
      <c r="G47" s="13"/>
      <c r="H47" s="31">
        <f t="shared" si="1"/>
        <v>0</v>
      </c>
      <c r="I47" s="31">
        <f t="shared" si="2"/>
        <v>0</v>
      </c>
      <c r="J47" s="15"/>
      <c r="K47" s="4"/>
      <c r="L47" s="1"/>
      <c r="M47" s="1"/>
      <c r="N47" s="1"/>
      <c r="O47" s="1"/>
    </row>
    <row r="48" spans="1:15" ht="24.95" customHeight="1" thickBot="1">
      <c r="A48" s="19">
        <v>31</v>
      </c>
      <c r="B48" s="83" t="s">
        <v>341</v>
      </c>
      <c r="C48" s="84">
        <v>50</v>
      </c>
      <c r="D48" s="84" t="s">
        <v>115</v>
      </c>
      <c r="E48" s="12"/>
      <c r="F48" s="31">
        <f t="shared" si="0"/>
        <v>0</v>
      </c>
      <c r="G48" s="13"/>
      <c r="H48" s="31">
        <f t="shared" si="1"/>
        <v>0</v>
      </c>
      <c r="I48" s="31">
        <f t="shared" si="2"/>
        <v>0</v>
      </c>
      <c r="J48" s="15"/>
      <c r="K48" s="4"/>
      <c r="L48" s="1"/>
      <c r="M48" s="1"/>
      <c r="N48" s="1"/>
      <c r="O48" s="1"/>
    </row>
    <row r="49" spans="1:15" ht="24.95" customHeight="1" thickBot="1">
      <c r="A49" s="25">
        <v>32</v>
      </c>
      <c r="B49" s="83" t="s">
        <v>342</v>
      </c>
      <c r="C49" s="84">
        <v>20</v>
      </c>
      <c r="D49" s="84" t="s">
        <v>115</v>
      </c>
      <c r="E49" s="12"/>
      <c r="F49" s="31">
        <f t="shared" si="0"/>
        <v>0</v>
      </c>
      <c r="G49" s="13"/>
      <c r="H49" s="31">
        <f t="shared" si="1"/>
        <v>0</v>
      </c>
      <c r="I49" s="31">
        <f t="shared" si="2"/>
        <v>0</v>
      </c>
      <c r="J49" s="15"/>
      <c r="K49" s="4"/>
      <c r="L49" s="1"/>
      <c r="M49" s="1"/>
      <c r="N49" s="1"/>
      <c r="O49" s="1"/>
    </row>
    <row r="50" spans="1:15" ht="24.95" customHeight="1" thickBot="1">
      <c r="A50" s="19">
        <v>33</v>
      </c>
      <c r="B50" s="83" t="s">
        <v>343</v>
      </c>
      <c r="C50" s="84">
        <v>30</v>
      </c>
      <c r="D50" s="84" t="s">
        <v>115</v>
      </c>
      <c r="E50" s="12"/>
      <c r="F50" s="31">
        <f t="shared" si="0"/>
        <v>0</v>
      </c>
      <c r="G50" s="13"/>
      <c r="H50" s="31">
        <f t="shared" si="1"/>
        <v>0</v>
      </c>
      <c r="I50" s="31">
        <f t="shared" si="2"/>
        <v>0</v>
      </c>
      <c r="J50" s="15"/>
      <c r="K50" s="4"/>
      <c r="L50" s="1"/>
      <c r="M50" s="1"/>
      <c r="N50" s="1"/>
      <c r="O50" s="1"/>
    </row>
    <row r="51" spans="1:15" ht="24.95" customHeight="1" thickBot="1">
      <c r="A51" s="25">
        <v>34</v>
      </c>
      <c r="B51" s="83" t="s">
        <v>289</v>
      </c>
      <c r="C51" s="84">
        <v>250</v>
      </c>
      <c r="D51" s="84" t="s">
        <v>115</v>
      </c>
      <c r="E51" s="12"/>
      <c r="F51" s="31">
        <f t="shared" si="0"/>
        <v>0</v>
      </c>
      <c r="G51" s="13"/>
      <c r="H51" s="31">
        <f t="shared" si="1"/>
        <v>0</v>
      </c>
      <c r="I51" s="31">
        <f t="shared" si="2"/>
        <v>0</v>
      </c>
      <c r="J51" s="15"/>
      <c r="K51" s="4"/>
      <c r="L51" s="1"/>
      <c r="M51" s="1"/>
      <c r="N51" s="1"/>
      <c r="O51" s="1"/>
    </row>
    <row r="52" spans="1:15" ht="24.95" customHeight="1" thickBot="1">
      <c r="A52" s="19">
        <v>35</v>
      </c>
      <c r="B52" s="83" t="s">
        <v>344</v>
      </c>
      <c r="C52" s="84">
        <v>50</v>
      </c>
      <c r="D52" s="84" t="s">
        <v>115</v>
      </c>
      <c r="E52" s="12"/>
      <c r="F52" s="31">
        <f t="shared" si="0"/>
        <v>0</v>
      </c>
      <c r="G52" s="13"/>
      <c r="H52" s="31">
        <f t="shared" si="1"/>
        <v>0</v>
      </c>
      <c r="I52" s="31">
        <f t="shared" si="2"/>
        <v>0</v>
      </c>
      <c r="J52" s="15"/>
      <c r="K52" s="4"/>
      <c r="L52" s="1"/>
      <c r="M52" s="1"/>
      <c r="N52" s="1"/>
      <c r="O52" s="1"/>
    </row>
    <row r="53" spans="1:15" ht="24" customHeight="1" thickBot="1">
      <c r="A53" s="69" t="s">
        <v>112</v>
      </c>
      <c r="B53" s="70"/>
      <c r="C53" s="70"/>
      <c r="D53" s="70"/>
      <c r="E53" s="71"/>
      <c r="F53" s="32">
        <f>SUM(F18:F52)</f>
        <v>0</v>
      </c>
      <c r="G53" s="35"/>
      <c r="H53" s="33">
        <f>SUM(H18:H52)</f>
        <v>0</v>
      </c>
      <c r="I53" s="34">
        <f>SUM(I18:I52)</f>
        <v>0</v>
      </c>
      <c r="J53" s="36"/>
      <c r="K53" s="6"/>
      <c r="L53" s="6"/>
      <c r="M53" s="6"/>
      <c r="N53" s="6"/>
      <c r="O53" s="6"/>
    </row>
    <row r="54" spans="1:15" s="47" customFormat="1" ht="15">
      <c r="A54" s="44"/>
      <c r="B54" s="45" t="s">
        <v>337</v>
      </c>
      <c r="C54" s="46"/>
      <c r="D54" s="46"/>
      <c r="E54" s="46"/>
      <c r="F54" s="46"/>
      <c r="G54" s="46"/>
      <c r="H54" s="46"/>
      <c r="I54" s="46"/>
      <c r="J54" s="44"/>
    </row>
    <row r="55" spans="1:15" s="47" customFormat="1" ht="15">
      <c r="A55" s="44"/>
      <c r="B55" s="45"/>
      <c r="C55" s="46"/>
      <c r="D55" s="46"/>
      <c r="E55" s="46"/>
      <c r="F55" s="46"/>
      <c r="G55" s="46"/>
      <c r="H55" s="46"/>
      <c r="I55" s="46"/>
      <c r="J55" s="44"/>
    </row>
    <row r="56" spans="1:15" s="47" customFormat="1" ht="18.75">
      <c r="A56" s="44"/>
      <c r="B56" s="48" t="s">
        <v>105</v>
      </c>
      <c r="C56" s="46"/>
      <c r="D56" s="46"/>
      <c r="E56" s="46"/>
      <c r="F56" s="46"/>
      <c r="G56" s="46"/>
      <c r="H56" s="75" t="s">
        <v>281</v>
      </c>
      <c r="I56" s="75"/>
      <c r="J56" s="44"/>
    </row>
    <row r="57" spans="1:15" s="47" customFormat="1" ht="15" thickBot="1">
      <c r="A57" s="44"/>
      <c r="B57" s="44"/>
      <c r="C57" s="44"/>
      <c r="D57" s="44"/>
      <c r="E57" s="44"/>
      <c r="F57" s="44"/>
      <c r="G57" s="44"/>
      <c r="H57" s="44"/>
      <c r="I57" s="44"/>
      <c r="J57" s="44"/>
    </row>
    <row r="58" spans="1:15" ht="56.25" customHeight="1" thickBot="1">
      <c r="A58" s="17" t="s">
        <v>0</v>
      </c>
      <c r="B58" s="17" t="s">
        <v>1</v>
      </c>
      <c r="C58" s="17" t="s">
        <v>2</v>
      </c>
      <c r="D58" s="17" t="s">
        <v>3</v>
      </c>
      <c r="E58" s="18" t="s">
        <v>4</v>
      </c>
      <c r="F58" s="17" t="s">
        <v>93</v>
      </c>
      <c r="G58" s="18" t="s">
        <v>5</v>
      </c>
      <c r="H58" s="17" t="s">
        <v>101</v>
      </c>
      <c r="I58" s="17" t="s">
        <v>94</v>
      </c>
      <c r="J58" s="18" t="s">
        <v>95</v>
      </c>
      <c r="K58" s="3"/>
      <c r="L58" s="1"/>
      <c r="M58" s="1"/>
      <c r="N58" s="1"/>
      <c r="O58" s="1"/>
    </row>
    <row r="59" spans="1:15" ht="16.5" thickBot="1">
      <c r="A59" s="19">
        <v>1</v>
      </c>
      <c r="B59" s="20">
        <v>2</v>
      </c>
      <c r="C59" s="20">
        <v>3</v>
      </c>
      <c r="D59" s="20">
        <v>4</v>
      </c>
      <c r="E59" s="21">
        <v>5</v>
      </c>
      <c r="F59" s="20">
        <v>6</v>
      </c>
      <c r="G59" s="21">
        <v>7</v>
      </c>
      <c r="H59" s="20">
        <v>8</v>
      </c>
      <c r="I59" s="20">
        <v>9</v>
      </c>
      <c r="J59" s="22">
        <v>10</v>
      </c>
      <c r="K59" s="3"/>
      <c r="L59" s="1"/>
      <c r="M59" s="1"/>
      <c r="N59" s="1"/>
      <c r="O59" s="1"/>
    </row>
    <row r="60" spans="1:15" ht="24.95" customHeight="1" thickBot="1">
      <c r="A60" s="25">
        <v>1</v>
      </c>
      <c r="B60" s="81" t="s">
        <v>248</v>
      </c>
      <c r="C60" s="82">
        <v>2200</v>
      </c>
      <c r="D60" s="82" t="s">
        <v>115</v>
      </c>
      <c r="E60" s="12"/>
      <c r="F60" s="31">
        <f>C60*E60</f>
        <v>0</v>
      </c>
      <c r="G60" s="13"/>
      <c r="H60" s="31">
        <f>F60*G60</f>
        <v>0</v>
      </c>
      <c r="I60" s="31">
        <f>F60+H60</f>
        <v>0</v>
      </c>
      <c r="J60" s="14"/>
      <c r="K60" s="4"/>
      <c r="L60" s="1"/>
      <c r="M60" s="1"/>
      <c r="N60" s="1"/>
      <c r="O60" s="1"/>
    </row>
    <row r="61" spans="1:15" ht="24.95" customHeight="1" thickBot="1">
      <c r="A61" s="23">
        <v>2</v>
      </c>
      <c r="B61" s="83" t="s">
        <v>249</v>
      </c>
      <c r="C61" s="84">
        <v>250</v>
      </c>
      <c r="D61" s="84" t="s">
        <v>250</v>
      </c>
      <c r="E61" s="12"/>
      <c r="F61" s="31">
        <f>C61*E61</f>
        <v>0</v>
      </c>
      <c r="G61" s="13"/>
      <c r="H61" s="31">
        <f>F61*G61</f>
        <v>0</v>
      </c>
      <c r="I61" s="31">
        <f>F61+H61</f>
        <v>0</v>
      </c>
      <c r="J61" s="14"/>
      <c r="K61" s="4"/>
      <c r="L61" s="1"/>
      <c r="M61" s="1"/>
      <c r="N61" s="1"/>
      <c r="O61" s="1"/>
    </row>
    <row r="62" spans="1:15" ht="24.95" customHeight="1" thickBot="1">
      <c r="A62" s="25">
        <v>3</v>
      </c>
      <c r="B62" s="83" t="s">
        <v>251</v>
      </c>
      <c r="C62" s="84">
        <v>200</v>
      </c>
      <c r="D62" s="84" t="s">
        <v>250</v>
      </c>
      <c r="E62" s="12"/>
      <c r="F62" s="31">
        <f t="shared" ref="F62:F90" si="3">C62*E62</f>
        <v>0</v>
      </c>
      <c r="G62" s="13"/>
      <c r="H62" s="31">
        <f t="shared" ref="H62:H90" si="4">F62*G62</f>
        <v>0</v>
      </c>
      <c r="I62" s="31">
        <f t="shared" ref="I62:I90" si="5">F62+H62</f>
        <v>0</v>
      </c>
      <c r="J62" s="14"/>
      <c r="K62" s="4"/>
      <c r="L62" s="1"/>
      <c r="M62" s="1"/>
      <c r="N62" s="1"/>
      <c r="O62" s="1"/>
    </row>
    <row r="63" spans="1:15" ht="24.95" customHeight="1" thickBot="1">
      <c r="A63" s="23">
        <v>4</v>
      </c>
      <c r="B63" s="83" t="s">
        <v>252</v>
      </c>
      <c r="C63" s="84">
        <v>60</v>
      </c>
      <c r="D63" s="84" t="s">
        <v>115</v>
      </c>
      <c r="E63" s="12"/>
      <c r="F63" s="31">
        <f t="shared" si="3"/>
        <v>0</v>
      </c>
      <c r="G63" s="13"/>
      <c r="H63" s="31">
        <f t="shared" si="4"/>
        <v>0</v>
      </c>
      <c r="I63" s="31">
        <f t="shared" si="5"/>
        <v>0</v>
      </c>
      <c r="J63" s="14"/>
      <c r="K63" s="4"/>
      <c r="L63" s="1"/>
      <c r="M63" s="1"/>
      <c r="N63" s="1"/>
      <c r="O63" s="1"/>
    </row>
    <row r="64" spans="1:15" ht="24.95" customHeight="1" thickBot="1">
      <c r="A64" s="25">
        <v>5</v>
      </c>
      <c r="B64" s="83" t="s">
        <v>253</v>
      </c>
      <c r="C64" s="84">
        <v>1</v>
      </c>
      <c r="D64" s="84" t="s">
        <v>115</v>
      </c>
      <c r="E64" s="12"/>
      <c r="F64" s="31">
        <f t="shared" si="3"/>
        <v>0</v>
      </c>
      <c r="G64" s="13"/>
      <c r="H64" s="31">
        <f t="shared" si="4"/>
        <v>0</v>
      </c>
      <c r="I64" s="31">
        <f t="shared" si="5"/>
        <v>0</v>
      </c>
      <c r="J64" s="14"/>
      <c r="K64" s="4"/>
      <c r="L64" s="1"/>
      <c r="M64" s="1"/>
      <c r="N64" s="1"/>
      <c r="O64" s="1"/>
    </row>
    <row r="65" spans="1:15" ht="24.95" customHeight="1" thickBot="1">
      <c r="A65" s="23">
        <v>6</v>
      </c>
      <c r="B65" s="83" t="s">
        <v>254</v>
      </c>
      <c r="C65" s="84">
        <v>30</v>
      </c>
      <c r="D65" s="84" t="s">
        <v>115</v>
      </c>
      <c r="E65" s="12"/>
      <c r="F65" s="31">
        <f t="shared" si="3"/>
        <v>0</v>
      </c>
      <c r="G65" s="13"/>
      <c r="H65" s="31">
        <f t="shared" si="4"/>
        <v>0</v>
      </c>
      <c r="I65" s="31">
        <f t="shared" si="5"/>
        <v>0</v>
      </c>
      <c r="J65" s="14"/>
      <c r="K65" s="4"/>
      <c r="L65" s="1"/>
      <c r="M65" s="1"/>
      <c r="N65" s="1"/>
      <c r="O65" s="1"/>
    </row>
    <row r="66" spans="1:15" ht="24.95" customHeight="1" thickBot="1">
      <c r="A66" s="25">
        <v>7</v>
      </c>
      <c r="B66" s="83" t="s">
        <v>255</v>
      </c>
      <c r="C66" s="84">
        <v>300</v>
      </c>
      <c r="D66" s="84" t="s">
        <v>250</v>
      </c>
      <c r="E66" s="12"/>
      <c r="F66" s="31">
        <f t="shared" si="3"/>
        <v>0</v>
      </c>
      <c r="G66" s="13"/>
      <c r="H66" s="31">
        <f t="shared" si="4"/>
        <v>0</v>
      </c>
      <c r="I66" s="31">
        <f t="shared" si="5"/>
        <v>0</v>
      </c>
      <c r="J66" s="14"/>
      <c r="K66" s="4"/>
      <c r="L66" s="1"/>
      <c r="M66" s="1"/>
      <c r="N66" s="1"/>
      <c r="O66" s="1"/>
    </row>
    <row r="67" spans="1:15" ht="24.95" customHeight="1" thickBot="1">
      <c r="A67" s="23">
        <v>8</v>
      </c>
      <c r="B67" s="83" t="s">
        <v>256</v>
      </c>
      <c r="C67" s="84">
        <v>250</v>
      </c>
      <c r="D67" s="84" t="s">
        <v>115</v>
      </c>
      <c r="E67" s="12"/>
      <c r="F67" s="31">
        <f t="shared" si="3"/>
        <v>0</v>
      </c>
      <c r="G67" s="13"/>
      <c r="H67" s="31">
        <f t="shared" si="4"/>
        <v>0</v>
      </c>
      <c r="I67" s="31">
        <f t="shared" si="5"/>
        <v>0</v>
      </c>
      <c r="J67" s="14"/>
      <c r="K67" s="4"/>
      <c r="L67" s="1"/>
      <c r="M67" s="1"/>
      <c r="N67" s="1"/>
      <c r="O67" s="1"/>
    </row>
    <row r="68" spans="1:15" ht="24.95" customHeight="1" thickBot="1">
      <c r="A68" s="25">
        <v>9</v>
      </c>
      <c r="B68" s="83" t="s">
        <v>257</v>
      </c>
      <c r="C68" s="84">
        <v>100</v>
      </c>
      <c r="D68" s="84" t="s">
        <v>115</v>
      </c>
      <c r="E68" s="12"/>
      <c r="F68" s="31">
        <f t="shared" si="3"/>
        <v>0</v>
      </c>
      <c r="G68" s="13"/>
      <c r="H68" s="31">
        <f t="shared" si="4"/>
        <v>0</v>
      </c>
      <c r="I68" s="31">
        <f t="shared" si="5"/>
        <v>0</v>
      </c>
      <c r="J68" s="14"/>
      <c r="K68" s="4"/>
      <c r="L68" s="1"/>
      <c r="M68" s="1"/>
      <c r="N68" s="1"/>
      <c r="O68" s="1"/>
    </row>
    <row r="69" spans="1:15" ht="24.95" customHeight="1" thickBot="1">
      <c r="A69" s="23">
        <v>10</v>
      </c>
      <c r="B69" s="83" t="s">
        <v>258</v>
      </c>
      <c r="C69" s="84">
        <v>100</v>
      </c>
      <c r="D69" s="84" t="s">
        <v>115</v>
      </c>
      <c r="E69" s="12"/>
      <c r="F69" s="31">
        <f t="shared" si="3"/>
        <v>0</v>
      </c>
      <c r="G69" s="13"/>
      <c r="H69" s="31">
        <f t="shared" si="4"/>
        <v>0</v>
      </c>
      <c r="I69" s="31">
        <f t="shared" si="5"/>
        <v>0</v>
      </c>
      <c r="J69" s="14"/>
      <c r="K69" s="4"/>
      <c r="L69" s="1"/>
      <c r="M69" s="1"/>
      <c r="N69" s="1"/>
      <c r="O69" s="1"/>
    </row>
    <row r="70" spans="1:15" ht="24.95" customHeight="1" thickBot="1">
      <c r="A70" s="25">
        <v>11</v>
      </c>
      <c r="B70" s="83" t="s">
        <v>259</v>
      </c>
      <c r="C70" s="84">
        <v>100</v>
      </c>
      <c r="D70" s="84" t="s">
        <v>115</v>
      </c>
      <c r="E70" s="12"/>
      <c r="F70" s="31">
        <f t="shared" si="3"/>
        <v>0</v>
      </c>
      <c r="G70" s="13"/>
      <c r="H70" s="31">
        <f t="shared" si="4"/>
        <v>0</v>
      </c>
      <c r="I70" s="31">
        <f t="shared" si="5"/>
        <v>0</v>
      </c>
      <c r="J70" s="15"/>
      <c r="K70" s="4"/>
      <c r="L70" s="1"/>
      <c r="M70" s="1"/>
      <c r="N70" s="1"/>
      <c r="O70" s="1"/>
    </row>
    <row r="71" spans="1:15" ht="24.95" customHeight="1" thickBot="1">
      <c r="A71" s="23">
        <v>12</v>
      </c>
      <c r="B71" s="83" t="s">
        <v>260</v>
      </c>
      <c r="C71" s="84">
        <v>200</v>
      </c>
      <c r="D71" s="84" t="s">
        <v>250</v>
      </c>
      <c r="E71" s="12"/>
      <c r="F71" s="31">
        <f t="shared" si="3"/>
        <v>0</v>
      </c>
      <c r="G71" s="13"/>
      <c r="H71" s="31">
        <f t="shared" si="4"/>
        <v>0</v>
      </c>
      <c r="I71" s="31">
        <f t="shared" si="5"/>
        <v>0</v>
      </c>
      <c r="J71" s="14"/>
      <c r="K71" s="4"/>
      <c r="L71" s="1"/>
      <c r="M71" s="1"/>
      <c r="N71" s="1"/>
      <c r="O71" s="1"/>
    </row>
    <row r="72" spans="1:15" ht="24.95" customHeight="1" thickBot="1">
      <c r="A72" s="25">
        <v>13</v>
      </c>
      <c r="B72" s="83" t="s">
        <v>261</v>
      </c>
      <c r="C72" s="84">
        <v>200</v>
      </c>
      <c r="D72" s="84" t="s">
        <v>115</v>
      </c>
      <c r="E72" s="12"/>
      <c r="F72" s="31">
        <f t="shared" si="3"/>
        <v>0</v>
      </c>
      <c r="G72" s="13"/>
      <c r="H72" s="31">
        <f t="shared" si="4"/>
        <v>0</v>
      </c>
      <c r="I72" s="31">
        <f t="shared" si="5"/>
        <v>0</v>
      </c>
      <c r="J72" s="14"/>
      <c r="K72" s="4"/>
      <c r="L72" s="1"/>
      <c r="M72" s="1"/>
      <c r="N72" s="1"/>
      <c r="O72" s="1"/>
    </row>
    <row r="73" spans="1:15" ht="24.95" customHeight="1" thickBot="1">
      <c r="A73" s="25">
        <v>14</v>
      </c>
      <c r="B73" s="83" t="s">
        <v>262</v>
      </c>
      <c r="C73" s="84">
        <v>200</v>
      </c>
      <c r="D73" s="84" t="s">
        <v>115</v>
      </c>
      <c r="E73" s="12"/>
      <c r="F73" s="31">
        <f t="shared" si="3"/>
        <v>0</v>
      </c>
      <c r="G73" s="13"/>
      <c r="H73" s="31">
        <f t="shared" si="4"/>
        <v>0</v>
      </c>
      <c r="I73" s="31">
        <f t="shared" si="5"/>
        <v>0</v>
      </c>
      <c r="J73" s="14"/>
      <c r="K73" s="4"/>
      <c r="L73" s="1"/>
      <c r="M73" s="1"/>
      <c r="N73" s="1"/>
      <c r="O73" s="1"/>
    </row>
    <row r="74" spans="1:15" ht="24.95" customHeight="1" thickBot="1">
      <c r="A74" s="25">
        <v>15</v>
      </c>
      <c r="B74" s="83" t="s">
        <v>263</v>
      </c>
      <c r="C74" s="84">
        <v>50</v>
      </c>
      <c r="D74" s="84" t="s">
        <v>115</v>
      </c>
      <c r="E74" s="12"/>
      <c r="F74" s="31">
        <f t="shared" si="3"/>
        <v>0</v>
      </c>
      <c r="G74" s="13"/>
      <c r="H74" s="31">
        <f t="shared" si="4"/>
        <v>0</v>
      </c>
      <c r="I74" s="31">
        <f t="shared" si="5"/>
        <v>0</v>
      </c>
      <c r="J74" s="14"/>
      <c r="K74" s="4"/>
      <c r="L74" s="1"/>
      <c r="M74" s="1"/>
      <c r="N74" s="1"/>
      <c r="O74" s="1"/>
    </row>
    <row r="75" spans="1:15" ht="24.95" customHeight="1" thickBot="1">
      <c r="A75" s="25">
        <v>16</v>
      </c>
      <c r="B75" s="83" t="s">
        <v>264</v>
      </c>
      <c r="C75" s="84">
        <v>400</v>
      </c>
      <c r="D75" s="84" t="s">
        <v>200</v>
      </c>
      <c r="E75" s="12"/>
      <c r="F75" s="31">
        <f t="shared" si="3"/>
        <v>0</v>
      </c>
      <c r="G75" s="13"/>
      <c r="H75" s="31">
        <f t="shared" si="4"/>
        <v>0</v>
      </c>
      <c r="I75" s="31">
        <f t="shared" si="5"/>
        <v>0</v>
      </c>
      <c r="J75" s="14"/>
      <c r="K75" s="4"/>
      <c r="L75" s="1"/>
      <c r="M75" s="1"/>
      <c r="N75" s="1"/>
      <c r="O75" s="1"/>
    </row>
    <row r="76" spans="1:15" ht="24.95" customHeight="1" thickBot="1">
      <c r="A76" s="25">
        <v>17</v>
      </c>
      <c r="B76" s="83" t="s">
        <v>265</v>
      </c>
      <c r="C76" s="84">
        <v>50</v>
      </c>
      <c r="D76" s="84" t="s">
        <v>115</v>
      </c>
      <c r="E76" s="12"/>
      <c r="F76" s="31">
        <f t="shared" si="3"/>
        <v>0</v>
      </c>
      <c r="G76" s="13"/>
      <c r="H76" s="31">
        <f t="shared" si="4"/>
        <v>0</v>
      </c>
      <c r="I76" s="31">
        <f t="shared" si="5"/>
        <v>0</v>
      </c>
      <c r="J76" s="14"/>
      <c r="K76" s="4"/>
      <c r="L76" s="1"/>
      <c r="M76" s="1"/>
      <c r="N76" s="1"/>
      <c r="O76" s="1"/>
    </row>
    <row r="77" spans="1:15" ht="24.95" customHeight="1" thickBot="1">
      <c r="A77" s="25">
        <v>18</v>
      </c>
      <c r="B77" s="83" t="s">
        <v>266</v>
      </c>
      <c r="C77" s="84">
        <v>50</v>
      </c>
      <c r="D77" s="84" t="s">
        <v>115</v>
      </c>
      <c r="E77" s="12"/>
      <c r="F77" s="31">
        <f t="shared" si="3"/>
        <v>0</v>
      </c>
      <c r="G77" s="13"/>
      <c r="H77" s="31">
        <f t="shared" si="4"/>
        <v>0</v>
      </c>
      <c r="I77" s="31">
        <f t="shared" si="5"/>
        <v>0</v>
      </c>
      <c r="J77" s="14"/>
      <c r="K77" s="4"/>
      <c r="L77" s="1"/>
      <c r="M77" s="1"/>
      <c r="N77" s="1"/>
      <c r="O77" s="1"/>
    </row>
    <row r="78" spans="1:15" ht="24.95" customHeight="1" thickBot="1">
      <c r="A78" s="30">
        <v>19</v>
      </c>
      <c r="B78" s="83" t="s">
        <v>267</v>
      </c>
      <c r="C78" s="84">
        <v>150</v>
      </c>
      <c r="D78" s="84" t="s">
        <v>115</v>
      </c>
      <c r="E78" s="12"/>
      <c r="F78" s="31">
        <f t="shared" si="3"/>
        <v>0</v>
      </c>
      <c r="G78" s="13"/>
      <c r="H78" s="31">
        <f t="shared" si="4"/>
        <v>0</v>
      </c>
      <c r="I78" s="31">
        <f t="shared" si="5"/>
        <v>0</v>
      </c>
      <c r="J78" s="14"/>
      <c r="K78" s="4"/>
      <c r="L78" s="1"/>
      <c r="M78" s="1"/>
      <c r="N78" s="1"/>
      <c r="O78" s="1"/>
    </row>
    <row r="79" spans="1:15" ht="24.95" customHeight="1" thickBot="1">
      <c r="A79" s="23">
        <v>20</v>
      </c>
      <c r="B79" s="83" t="s">
        <v>278</v>
      </c>
      <c r="C79" s="84">
        <v>150</v>
      </c>
      <c r="D79" s="84" t="s">
        <v>115</v>
      </c>
      <c r="E79" s="12"/>
      <c r="F79" s="31">
        <f t="shared" si="3"/>
        <v>0</v>
      </c>
      <c r="G79" s="13"/>
      <c r="H79" s="31">
        <f t="shared" si="4"/>
        <v>0</v>
      </c>
      <c r="I79" s="31">
        <f t="shared" si="5"/>
        <v>0</v>
      </c>
      <c r="J79" s="14"/>
      <c r="K79" s="4"/>
      <c r="L79" s="1"/>
      <c r="M79" s="1"/>
      <c r="N79" s="1"/>
      <c r="O79" s="1"/>
    </row>
    <row r="80" spans="1:15" ht="24.95" customHeight="1" thickBot="1">
      <c r="A80" s="25">
        <v>21</v>
      </c>
      <c r="B80" s="83" t="s">
        <v>279</v>
      </c>
      <c r="C80" s="84">
        <v>50</v>
      </c>
      <c r="D80" s="84" t="s">
        <v>115</v>
      </c>
      <c r="E80" s="12"/>
      <c r="F80" s="31">
        <f t="shared" si="3"/>
        <v>0</v>
      </c>
      <c r="G80" s="13"/>
      <c r="H80" s="31">
        <f t="shared" si="4"/>
        <v>0</v>
      </c>
      <c r="I80" s="31">
        <f t="shared" si="5"/>
        <v>0</v>
      </c>
      <c r="J80" s="14"/>
      <c r="K80" s="4"/>
      <c r="L80" s="1"/>
      <c r="M80" s="1"/>
      <c r="N80" s="1"/>
      <c r="O80" s="1"/>
    </row>
    <row r="81" spans="1:15" ht="24.95" customHeight="1" thickBot="1">
      <c r="A81" s="23">
        <v>22</v>
      </c>
      <c r="B81" s="83" t="s">
        <v>268</v>
      </c>
      <c r="C81" s="84">
        <v>50</v>
      </c>
      <c r="D81" s="84" t="s">
        <v>115</v>
      </c>
      <c r="E81" s="12"/>
      <c r="F81" s="31">
        <f t="shared" si="3"/>
        <v>0</v>
      </c>
      <c r="G81" s="13"/>
      <c r="H81" s="31">
        <f t="shared" si="4"/>
        <v>0</v>
      </c>
      <c r="I81" s="31">
        <f t="shared" si="5"/>
        <v>0</v>
      </c>
      <c r="J81" s="14"/>
      <c r="K81" s="4"/>
      <c r="L81" s="1"/>
      <c r="M81" s="1"/>
      <c r="N81" s="1"/>
      <c r="O81" s="1"/>
    </row>
    <row r="82" spans="1:15" ht="24.95" customHeight="1" thickBot="1">
      <c r="A82" s="25">
        <v>23</v>
      </c>
      <c r="B82" s="83" t="s">
        <v>269</v>
      </c>
      <c r="C82" s="84">
        <v>50</v>
      </c>
      <c r="D82" s="84" t="s">
        <v>115</v>
      </c>
      <c r="E82" s="12"/>
      <c r="F82" s="31">
        <f t="shared" si="3"/>
        <v>0</v>
      </c>
      <c r="G82" s="13"/>
      <c r="H82" s="31">
        <f t="shared" si="4"/>
        <v>0</v>
      </c>
      <c r="I82" s="31">
        <f t="shared" si="5"/>
        <v>0</v>
      </c>
      <c r="J82" s="14"/>
      <c r="K82" s="4"/>
      <c r="L82" s="1"/>
      <c r="M82" s="1"/>
      <c r="N82" s="1"/>
      <c r="O82" s="1"/>
    </row>
    <row r="83" spans="1:15" ht="24.95" customHeight="1" thickBot="1">
      <c r="A83" s="25">
        <v>24</v>
      </c>
      <c r="B83" s="83" t="s">
        <v>280</v>
      </c>
      <c r="C83" s="84">
        <v>20</v>
      </c>
      <c r="D83" s="84" t="s">
        <v>115</v>
      </c>
      <c r="E83" s="12"/>
      <c r="F83" s="31">
        <f t="shared" si="3"/>
        <v>0</v>
      </c>
      <c r="G83" s="13"/>
      <c r="H83" s="31">
        <f t="shared" si="4"/>
        <v>0</v>
      </c>
      <c r="I83" s="31">
        <f t="shared" si="5"/>
        <v>0</v>
      </c>
      <c r="J83" s="14"/>
      <c r="K83" s="4"/>
      <c r="L83" s="1"/>
      <c r="M83" s="1"/>
      <c r="N83" s="1"/>
      <c r="O83" s="1"/>
    </row>
    <row r="84" spans="1:15" ht="24.95" customHeight="1" thickBot="1">
      <c r="A84" s="30">
        <v>25</v>
      </c>
      <c r="B84" s="83" t="s">
        <v>270</v>
      </c>
      <c r="C84" s="84">
        <v>40</v>
      </c>
      <c r="D84" s="84" t="s">
        <v>115</v>
      </c>
      <c r="E84" s="12"/>
      <c r="F84" s="31">
        <f t="shared" si="3"/>
        <v>0</v>
      </c>
      <c r="G84" s="13"/>
      <c r="H84" s="31">
        <f t="shared" si="4"/>
        <v>0</v>
      </c>
      <c r="I84" s="31">
        <f t="shared" si="5"/>
        <v>0</v>
      </c>
      <c r="J84" s="14"/>
      <c r="K84" s="4"/>
      <c r="L84" s="1"/>
      <c r="M84" s="1"/>
      <c r="N84" s="1"/>
      <c r="O84" s="1"/>
    </row>
    <row r="85" spans="1:15" ht="24.95" customHeight="1" thickBot="1">
      <c r="A85" s="25">
        <v>26</v>
      </c>
      <c r="B85" s="83" t="s">
        <v>271</v>
      </c>
      <c r="C85" s="84">
        <v>300</v>
      </c>
      <c r="D85" s="84" t="s">
        <v>115</v>
      </c>
      <c r="E85" s="12"/>
      <c r="F85" s="31">
        <f t="shared" si="3"/>
        <v>0</v>
      </c>
      <c r="G85" s="13"/>
      <c r="H85" s="31">
        <f t="shared" si="4"/>
        <v>0</v>
      </c>
      <c r="I85" s="31">
        <f t="shared" si="5"/>
        <v>0</v>
      </c>
      <c r="J85" s="14"/>
      <c r="K85" s="4"/>
      <c r="L85" s="1"/>
      <c r="M85" s="1"/>
      <c r="N85" s="1"/>
      <c r="O85" s="1"/>
    </row>
    <row r="86" spans="1:15" ht="24.95" customHeight="1" thickBot="1">
      <c r="A86" s="30">
        <v>27</v>
      </c>
      <c r="B86" s="83" t="s">
        <v>272</v>
      </c>
      <c r="C86" s="84">
        <v>100</v>
      </c>
      <c r="D86" s="84" t="s">
        <v>115</v>
      </c>
      <c r="E86" s="12"/>
      <c r="F86" s="31">
        <f t="shared" si="3"/>
        <v>0</v>
      </c>
      <c r="G86" s="13"/>
      <c r="H86" s="31">
        <f t="shared" si="4"/>
        <v>0</v>
      </c>
      <c r="I86" s="31">
        <f t="shared" si="5"/>
        <v>0</v>
      </c>
      <c r="J86" s="15"/>
      <c r="K86" s="4"/>
      <c r="L86" s="1"/>
      <c r="M86" s="1"/>
      <c r="N86" s="1"/>
      <c r="O86" s="1"/>
    </row>
    <row r="87" spans="1:15" ht="24.95" customHeight="1" thickBot="1">
      <c r="A87" s="25">
        <v>28</v>
      </c>
      <c r="B87" s="83" t="s">
        <v>273</v>
      </c>
      <c r="C87" s="84">
        <v>100</v>
      </c>
      <c r="D87" s="84" t="s">
        <v>115</v>
      </c>
      <c r="E87" s="12"/>
      <c r="F87" s="31">
        <f t="shared" si="3"/>
        <v>0</v>
      </c>
      <c r="G87" s="13"/>
      <c r="H87" s="31">
        <f t="shared" si="4"/>
        <v>0</v>
      </c>
      <c r="I87" s="31">
        <f t="shared" si="5"/>
        <v>0</v>
      </c>
      <c r="J87" s="14"/>
      <c r="K87" s="4"/>
      <c r="L87" s="1"/>
      <c r="M87" s="1"/>
      <c r="N87" s="1"/>
      <c r="O87" s="1"/>
    </row>
    <row r="88" spans="1:15" ht="24.95" customHeight="1" thickBot="1">
      <c r="A88" s="30">
        <v>29</v>
      </c>
      <c r="B88" s="83" t="s">
        <v>274</v>
      </c>
      <c r="C88" s="84">
        <v>100</v>
      </c>
      <c r="D88" s="84" t="s">
        <v>115</v>
      </c>
      <c r="E88" s="12"/>
      <c r="F88" s="31">
        <f t="shared" si="3"/>
        <v>0</v>
      </c>
      <c r="G88" s="13"/>
      <c r="H88" s="31">
        <f t="shared" si="4"/>
        <v>0</v>
      </c>
      <c r="I88" s="31">
        <f t="shared" si="5"/>
        <v>0</v>
      </c>
      <c r="J88" s="14"/>
      <c r="K88" s="4"/>
      <c r="L88" s="1"/>
      <c r="M88" s="1"/>
      <c r="N88" s="1"/>
      <c r="O88" s="1"/>
    </row>
    <row r="89" spans="1:15" ht="24.95" customHeight="1" thickBot="1">
      <c r="A89" s="25">
        <v>30</v>
      </c>
      <c r="B89" s="83" t="s">
        <v>277</v>
      </c>
      <c r="C89" s="84">
        <v>150</v>
      </c>
      <c r="D89" s="84" t="s">
        <v>118</v>
      </c>
      <c r="E89" s="12"/>
      <c r="F89" s="31">
        <f t="shared" si="3"/>
        <v>0</v>
      </c>
      <c r="G89" s="13"/>
      <c r="H89" s="31">
        <f t="shared" si="4"/>
        <v>0</v>
      </c>
      <c r="I89" s="31">
        <f t="shared" si="5"/>
        <v>0</v>
      </c>
      <c r="J89" s="14"/>
      <c r="K89" s="4"/>
      <c r="L89" s="1"/>
      <c r="M89" s="1"/>
      <c r="N89" s="1"/>
      <c r="O89" s="1"/>
    </row>
    <row r="90" spans="1:15" ht="24.95" customHeight="1" thickBot="1">
      <c r="A90" s="30">
        <v>31</v>
      </c>
      <c r="B90" s="81" t="s">
        <v>345</v>
      </c>
      <c r="C90" s="82">
        <v>3000</v>
      </c>
      <c r="D90" s="82" t="s">
        <v>118</v>
      </c>
      <c r="E90" s="88"/>
      <c r="F90" s="31">
        <f t="shared" si="3"/>
        <v>0</v>
      </c>
      <c r="G90" s="13"/>
      <c r="H90" s="31">
        <f t="shared" si="4"/>
        <v>0</v>
      </c>
      <c r="I90" s="31">
        <f t="shared" si="5"/>
        <v>0</v>
      </c>
      <c r="J90" s="15"/>
      <c r="K90" s="4"/>
      <c r="L90" s="1"/>
      <c r="M90" s="1"/>
      <c r="N90" s="1"/>
      <c r="O90" s="1"/>
    </row>
    <row r="91" spans="1:15" ht="24" customHeight="1" thickBot="1">
      <c r="A91" s="69" t="s">
        <v>283</v>
      </c>
      <c r="B91" s="79"/>
      <c r="C91" s="79"/>
      <c r="D91" s="79"/>
      <c r="E91" s="87"/>
      <c r="F91" s="32">
        <f>SUM(F60:F90)</f>
        <v>0</v>
      </c>
      <c r="G91" s="13"/>
      <c r="H91" s="32">
        <f t="shared" ref="H91:I91" si="6">SUM(H60:H90)</f>
        <v>0</v>
      </c>
      <c r="I91" s="32">
        <f t="shared" si="6"/>
        <v>0</v>
      </c>
      <c r="J91" s="15"/>
      <c r="K91" s="6"/>
      <c r="L91" s="6"/>
      <c r="M91" s="6"/>
      <c r="N91" s="6"/>
      <c r="O91" s="6"/>
    </row>
    <row r="92" spans="1:15" ht="24" customHeight="1" thickBot="1">
      <c r="A92" s="76" t="s">
        <v>282</v>
      </c>
      <c r="B92" s="77"/>
      <c r="C92" s="77"/>
      <c r="D92" s="77"/>
      <c r="E92" s="78"/>
      <c r="F92" s="32">
        <f>F53</f>
        <v>0</v>
      </c>
      <c r="G92" s="13"/>
      <c r="H92" s="32">
        <f>H53</f>
        <v>0</v>
      </c>
      <c r="I92" s="32">
        <f>I53</f>
        <v>0</v>
      </c>
      <c r="J92" s="15"/>
      <c r="K92" s="6"/>
      <c r="L92" s="6"/>
      <c r="M92" s="6"/>
      <c r="N92" s="6"/>
      <c r="O92" s="6"/>
    </row>
    <row r="93" spans="1:15" ht="24" customHeight="1" thickBot="1">
      <c r="A93" s="69" t="s">
        <v>112</v>
      </c>
      <c r="B93" s="70"/>
      <c r="C93" s="70"/>
      <c r="D93" s="70"/>
      <c r="E93" s="71"/>
      <c r="F93" s="32">
        <f>F91+F92</f>
        <v>0</v>
      </c>
      <c r="G93" s="52"/>
      <c r="H93" s="32">
        <f>H91+H92</f>
        <v>0</v>
      </c>
      <c r="I93" s="32">
        <f>I91+I92</f>
        <v>0</v>
      </c>
      <c r="J93" s="15"/>
      <c r="K93" s="6"/>
      <c r="L93" s="6"/>
      <c r="M93" s="6"/>
      <c r="N93" s="6"/>
      <c r="O93" s="6"/>
    </row>
    <row r="94" spans="1:15" s="47" customFormat="1" ht="15">
      <c r="A94" s="44"/>
      <c r="B94" s="45" t="s">
        <v>338</v>
      </c>
      <c r="C94" s="46"/>
      <c r="D94" s="46"/>
      <c r="E94" s="46"/>
      <c r="F94" s="46"/>
      <c r="G94" s="46"/>
      <c r="H94" s="46"/>
      <c r="I94" s="46"/>
      <c r="J94" s="44"/>
    </row>
    <row r="95" spans="1:15" s="47" customFormat="1" ht="15">
      <c r="A95" s="44"/>
      <c r="B95" s="45"/>
      <c r="C95" s="46"/>
      <c r="D95" s="46"/>
      <c r="E95" s="46"/>
      <c r="F95" s="46"/>
      <c r="G95" s="46"/>
      <c r="H95" s="46"/>
      <c r="I95" s="46"/>
      <c r="J95" s="44"/>
    </row>
    <row r="96" spans="1:15" s="47" customFormat="1" ht="18.75">
      <c r="A96" s="44"/>
      <c r="B96" s="48" t="s">
        <v>105</v>
      </c>
      <c r="C96" s="46"/>
      <c r="D96" s="46"/>
      <c r="E96" s="46"/>
      <c r="F96" s="46"/>
      <c r="G96" s="46"/>
      <c r="H96" s="75" t="s">
        <v>284</v>
      </c>
      <c r="I96" s="75"/>
      <c r="J96" s="44"/>
    </row>
    <row r="97" spans="1:15" s="47" customFormat="1" ht="15" thickBot="1">
      <c r="A97" s="44"/>
      <c r="B97" s="44"/>
      <c r="C97" s="44"/>
      <c r="D97" s="44"/>
      <c r="E97" s="44"/>
      <c r="F97" s="44"/>
      <c r="G97" s="44"/>
      <c r="H97" s="44"/>
      <c r="I97" s="44"/>
      <c r="J97" s="44"/>
    </row>
    <row r="98" spans="1:15" ht="56.25" customHeight="1" thickBot="1">
      <c r="A98" s="17" t="s">
        <v>0</v>
      </c>
      <c r="B98" s="17" t="s">
        <v>1</v>
      </c>
      <c r="C98" s="17" t="s">
        <v>2</v>
      </c>
      <c r="D98" s="17" t="s">
        <v>3</v>
      </c>
      <c r="E98" s="18" t="s">
        <v>4</v>
      </c>
      <c r="F98" s="17" t="s">
        <v>93</v>
      </c>
      <c r="G98" s="18" t="s">
        <v>5</v>
      </c>
      <c r="H98" s="17" t="s">
        <v>101</v>
      </c>
      <c r="I98" s="17" t="s">
        <v>94</v>
      </c>
      <c r="J98" s="18" t="s">
        <v>95</v>
      </c>
      <c r="K98" s="3"/>
      <c r="L98" s="1"/>
      <c r="M98" s="1"/>
      <c r="N98" s="1"/>
      <c r="O98" s="1"/>
    </row>
    <row r="99" spans="1:15" ht="16.5" thickBot="1">
      <c r="A99" s="19">
        <v>1</v>
      </c>
      <c r="B99" s="20">
        <v>2</v>
      </c>
      <c r="C99" s="20">
        <v>3</v>
      </c>
      <c r="D99" s="20">
        <v>4</v>
      </c>
      <c r="E99" s="21">
        <v>5</v>
      </c>
      <c r="F99" s="20">
        <v>6</v>
      </c>
      <c r="G99" s="21">
        <v>7</v>
      </c>
      <c r="H99" s="20">
        <v>8</v>
      </c>
      <c r="I99" s="20">
        <v>9</v>
      </c>
      <c r="J99" s="22">
        <v>10</v>
      </c>
      <c r="K99" s="3"/>
      <c r="L99" s="1"/>
      <c r="M99" s="1"/>
      <c r="N99" s="1"/>
      <c r="O99" s="1"/>
    </row>
    <row r="100" spans="1:15" ht="24.95" customHeight="1" thickBot="1">
      <c r="A100" s="49">
        <v>1</v>
      </c>
      <c r="B100" s="37" t="s">
        <v>285</v>
      </c>
      <c r="C100" s="38">
        <v>3500</v>
      </c>
      <c r="D100" s="38" t="s">
        <v>115</v>
      </c>
      <c r="E100" s="42"/>
      <c r="F100" s="31">
        <f t="shared" ref="F100:F130" si="7">C100*E100</f>
        <v>0</v>
      </c>
      <c r="G100" s="43"/>
      <c r="H100" s="31">
        <f t="shared" ref="H100:H130" si="8">F100*G100</f>
        <v>0</v>
      </c>
      <c r="I100" s="31">
        <f t="shared" ref="I100:I130" si="9">F100+H100</f>
        <v>0</v>
      </c>
      <c r="J100" s="15"/>
      <c r="K100" s="4"/>
      <c r="L100" s="1"/>
      <c r="M100" s="1"/>
      <c r="N100" s="1"/>
      <c r="O100" s="1"/>
    </row>
    <row r="101" spans="1:15" ht="24.95" customHeight="1" thickBot="1">
      <c r="A101" s="41">
        <v>2</v>
      </c>
      <c r="B101" s="40" t="s">
        <v>249</v>
      </c>
      <c r="C101" s="39">
        <v>500</v>
      </c>
      <c r="D101" s="39" t="s">
        <v>250</v>
      </c>
      <c r="E101" s="42"/>
      <c r="F101" s="31">
        <f t="shared" si="7"/>
        <v>0</v>
      </c>
      <c r="G101" s="43"/>
      <c r="H101" s="31">
        <f t="shared" si="8"/>
        <v>0</v>
      </c>
      <c r="I101" s="31">
        <f t="shared" si="9"/>
        <v>0</v>
      </c>
      <c r="J101" s="15"/>
      <c r="K101" s="4"/>
      <c r="L101" s="1"/>
      <c r="M101" s="1"/>
      <c r="N101" s="1"/>
      <c r="O101" s="1"/>
    </row>
    <row r="102" spans="1:15" ht="24.95" customHeight="1" thickBot="1">
      <c r="A102" s="49">
        <v>3</v>
      </c>
      <c r="B102" s="40" t="s">
        <v>251</v>
      </c>
      <c r="C102" s="39">
        <v>250</v>
      </c>
      <c r="D102" s="39" t="s">
        <v>250</v>
      </c>
      <c r="E102" s="42"/>
      <c r="F102" s="31">
        <f t="shared" si="7"/>
        <v>0</v>
      </c>
      <c r="G102" s="43"/>
      <c r="H102" s="31">
        <f t="shared" si="8"/>
        <v>0</v>
      </c>
      <c r="I102" s="31">
        <f t="shared" si="9"/>
        <v>0</v>
      </c>
      <c r="J102" s="15"/>
      <c r="K102" s="4"/>
      <c r="L102" s="1"/>
      <c r="M102" s="1"/>
      <c r="N102" s="1"/>
      <c r="O102" s="1"/>
    </row>
    <row r="103" spans="1:15" ht="24.95" customHeight="1" thickBot="1">
      <c r="A103" s="41">
        <v>4</v>
      </c>
      <c r="B103" s="40" t="s">
        <v>252</v>
      </c>
      <c r="C103" s="39">
        <v>100</v>
      </c>
      <c r="D103" s="39" t="s">
        <v>115</v>
      </c>
      <c r="E103" s="42"/>
      <c r="F103" s="31">
        <f t="shared" si="7"/>
        <v>0</v>
      </c>
      <c r="G103" s="43"/>
      <c r="H103" s="31">
        <f t="shared" si="8"/>
        <v>0</v>
      </c>
      <c r="I103" s="31">
        <f t="shared" si="9"/>
        <v>0</v>
      </c>
      <c r="J103" s="15"/>
      <c r="K103" s="4"/>
      <c r="L103" s="1"/>
      <c r="M103" s="1"/>
      <c r="N103" s="1"/>
      <c r="O103" s="1"/>
    </row>
    <row r="104" spans="1:15" ht="24.95" customHeight="1" thickBot="1">
      <c r="A104" s="49">
        <v>5</v>
      </c>
      <c r="B104" s="40" t="s">
        <v>253</v>
      </c>
      <c r="C104" s="39">
        <v>3</v>
      </c>
      <c r="D104" s="39" t="s">
        <v>115</v>
      </c>
      <c r="E104" s="42"/>
      <c r="F104" s="31">
        <f t="shared" si="7"/>
        <v>0</v>
      </c>
      <c r="G104" s="43"/>
      <c r="H104" s="31">
        <f t="shared" si="8"/>
        <v>0</v>
      </c>
      <c r="I104" s="31">
        <f t="shared" si="9"/>
        <v>0</v>
      </c>
      <c r="J104" s="15"/>
      <c r="K104" s="4"/>
      <c r="L104" s="1"/>
      <c r="M104" s="1"/>
      <c r="N104" s="1"/>
      <c r="O104" s="1"/>
    </row>
    <row r="105" spans="1:15" ht="24.95" customHeight="1" thickBot="1">
      <c r="A105" s="41">
        <v>6</v>
      </c>
      <c r="B105" s="40" t="s">
        <v>254</v>
      </c>
      <c r="C105" s="39">
        <v>50</v>
      </c>
      <c r="D105" s="39" t="s">
        <v>115</v>
      </c>
      <c r="E105" s="42"/>
      <c r="F105" s="31">
        <f t="shared" si="7"/>
        <v>0</v>
      </c>
      <c r="G105" s="43"/>
      <c r="H105" s="31">
        <f t="shared" si="8"/>
        <v>0</v>
      </c>
      <c r="I105" s="31">
        <f t="shared" si="9"/>
        <v>0</v>
      </c>
      <c r="J105" s="15"/>
      <c r="K105" s="4"/>
      <c r="L105" s="1"/>
      <c r="M105" s="1"/>
      <c r="N105" s="1"/>
      <c r="O105" s="1"/>
    </row>
    <row r="106" spans="1:15" ht="24.95" customHeight="1" thickBot="1">
      <c r="A106" s="49">
        <v>7</v>
      </c>
      <c r="B106" s="40" t="s">
        <v>255</v>
      </c>
      <c r="C106" s="39">
        <v>700</v>
      </c>
      <c r="D106" s="39" t="s">
        <v>250</v>
      </c>
      <c r="E106" s="42"/>
      <c r="F106" s="31">
        <f t="shared" si="7"/>
        <v>0</v>
      </c>
      <c r="G106" s="43"/>
      <c r="H106" s="31">
        <f t="shared" si="8"/>
        <v>0</v>
      </c>
      <c r="I106" s="31">
        <f t="shared" si="9"/>
        <v>0</v>
      </c>
      <c r="J106" s="15"/>
      <c r="K106" s="4"/>
      <c r="L106" s="1"/>
      <c r="M106" s="1"/>
      <c r="N106" s="1"/>
      <c r="O106" s="1"/>
    </row>
    <row r="107" spans="1:15" ht="24.95" customHeight="1" thickBot="1">
      <c r="A107" s="41">
        <v>8</v>
      </c>
      <c r="B107" s="40" t="s">
        <v>256</v>
      </c>
      <c r="C107" s="39">
        <v>300</v>
      </c>
      <c r="D107" s="39" t="s">
        <v>115</v>
      </c>
      <c r="E107" s="42"/>
      <c r="F107" s="31">
        <f t="shared" si="7"/>
        <v>0</v>
      </c>
      <c r="G107" s="43"/>
      <c r="H107" s="31">
        <f t="shared" si="8"/>
        <v>0</v>
      </c>
      <c r="I107" s="31">
        <f t="shared" si="9"/>
        <v>0</v>
      </c>
      <c r="J107" s="15"/>
      <c r="K107" s="4"/>
      <c r="L107" s="1"/>
      <c r="M107" s="1"/>
      <c r="N107" s="1"/>
      <c r="O107" s="1"/>
    </row>
    <row r="108" spans="1:15" ht="24.95" customHeight="1" thickBot="1">
      <c r="A108" s="49">
        <v>9</v>
      </c>
      <c r="B108" s="40" t="s">
        <v>257</v>
      </c>
      <c r="C108" s="39">
        <v>140</v>
      </c>
      <c r="D108" s="39" t="s">
        <v>115</v>
      </c>
      <c r="E108" s="42"/>
      <c r="F108" s="31">
        <f t="shared" si="7"/>
        <v>0</v>
      </c>
      <c r="G108" s="43"/>
      <c r="H108" s="31">
        <f t="shared" si="8"/>
        <v>0</v>
      </c>
      <c r="I108" s="31">
        <f t="shared" si="9"/>
        <v>0</v>
      </c>
      <c r="J108" s="15"/>
      <c r="K108" s="4"/>
      <c r="L108" s="1"/>
      <c r="M108" s="1"/>
      <c r="N108" s="1"/>
      <c r="O108" s="1"/>
    </row>
    <row r="109" spans="1:15" ht="24.95" customHeight="1" thickBot="1">
      <c r="A109" s="41">
        <v>10</v>
      </c>
      <c r="B109" s="40" t="s">
        <v>258</v>
      </c>
      <c r="C109" s="39">
        <v>140</v>
      </c>
      <c r="D109" s="39" t="s">
        <v>115</v>
      </c>
      <c r="E109" s="42"/>
      <c r="F109" s="31">
        <f t="shared" si="7"/>
        <v>0</v>
      </c>
      <c r="G109" s="43"/>
      <c r="H109" s="31">
        <f t="shared" si="8"/>
        <v>0</v>
      </c>
      <c r="I109" s="31">
        <f t="shared" si="9"/>
        <v>0</v>
      </c>
      <c r="J109" s="15"/>
      <c r="K109" s="4"/>
      <c r="L109" s="1"/>
      <c r="M109" s="1"/>
      <c r="N109" s="1"/>
      <c r="O109" s="1"/>
    </row>
    <row r="110" spans="1:15" ht="24.95" customHeight="1" thickBot="1">
      <c r="A110" s="49">
        <v>11</v>
      </c>
      <c r="B110" s="40" t="s">
        <v>259</v>
      </c>
      <c r="C110" s="39">
        <v>300</v>
      </c>
      <c r="D110" s="39" t="s">
        <v>115</v>
      </c>
      <c r="E110" s="42"/>
      <c r="F110" s="31">
        <f t="shared" si="7"/>
        <v>0</v>
      </c>
      <c r="G110" s="43"/>
      <c r="H110" s="31">
        <f t="shared" si="8"/>
        <v>0</v>
      </c>
      <c r="I110" s="31">
        <f t="shared" si="9"/>
        <v>0</v>
      </c>
      <c r="J110" s="15"/>
      <c r="K110" s="4"/>
      <c r="L110" s="1"/>
      <c r="M110" s="1"/>
      <c r="N110" s="1"/>
      <c r="O110" s="1"/>
    </row>
    <row r="111" spans="1:15" ht="24.95" customHeight="1" thickBot="1">
      <c r="A111" s="41">
        <v>12</v>
      </c>
      <c r="B111" s="40" t="s">
        <v>260</v>
      </c>
      <c r="C111" s="39">
        <v>400</v>
      </c>
      <c r="D111" s="39" t="s">
        <v>250</v>
      </c>
      <c r="E111" s="42"/>
      <c r="F111" s="31">
        <f t="shared" si="7"/>
        <v>0</v>
      </c>
      <c r="G111" s="43"/>
      <c r="H111" s="31">
        <f t="shared" si="8"/>
        <v>0</v>
      </c>
      <c r="I111" s="31">
        <f t="shared" si="9"/>
        <v>0</v>
      </c>
      <c r="J111" s="15"/>
      <c r="K111" s="4"/>
      <c r="L111" s="1"/>
      <c r="M111" s="1"/>
      <c r="N111" s="1"/>
      <c r="O111" s="1"/>
    </row>
    <row r="112" spans="1:15" ht="24.95" customHeight="1" thickBot="1">
      <c r="A112" s="49">
        <v>13</v>
      </c>
      <c r="B112" s="40" t="s">
        <v>261</v>
      </c>
      <c r="C112" s="39">
        <v>300</v>
      </c>
      <c r="D112" s="39" t="s">
        <v>115</v>
      </c>
      <c r="E112" s="42"/>
      <c r="F112" s="31">
        <f t="shared" si="7"/>
        <v>0</v>
      </c>
      <c r="G112" s="43"/>
      <c r="H112" s="31">
        <f t="shared" si="8"/>
        <v>0</v>
      </c>
      <c r="I112" s="31">
        <f t="shared" si="9"/>
        <v>0</v>
      </c>
      <c r="J112" s="15"/>
      <c r="K112" s="4"/>
      <c r="L112" s="1"/>
      <c r="M112" s="1"/>
      <c r="N112" s="1"/>
      <c r="O112" s="1"/>
    </row>
    <row r="113" spans="1:15" ht="24.95" customHeight="1" thickBot="1">
      <c r="A113" s="41">
        <v>14</v>
      </c>
      <c r="B113" s="40" t="s">
        <v>262</v>
      </c>
      <c r="C113" s="39">
        <v>300</v>
      </c>
      <c r="D113" s="39" t="s">
        <v>115</v>
      </c>
      <c r="E113" s="42"/>
      <c r="F113" s="31">
        <f t="shared" si="7"/>
        <v>0</v>
      </c>
      <c r="G113" s="43"/>
      <c r="H113" s="31">
        <f t="shared" si="8"/>
        <v>0</v>
      </c>
      <c r="I113" s="31">
        <f t="shared" si="9"/>
        <v>0</v>
      </c>
      <c r="J113" s="15"/>
      <c r="K113" s="4"/>
      <c r="L113" s="1"/>
      <c r="M113" s="1"/>
      <c r="N113" s="1"/>
      <c r="O113" s="1"/>
    </row>
    <row r="114" spans="1:15" ht="24.95" customHeight="1" thickBot="1">
      <c r="A114" s="49">
        <v>15</v>
      </c>
      <c r="B114" s="40" t="s">
        <v>263</v>
      </c>
      <c r="C114" s="39">
        <v>100</v>
      </c>
      <c r="D114" s="39" t="s">
        <v>115</v>
      </c>
      <c r="E114" s="42"/>
      <c r="F114" s="31">
        <f t="shared" si="7"/>
        <v>0</v>
      </c>
      <c r="G114" s="43"/>
      <c r="H114" s="31">
        <f t="shared" si="8"/>
        <v>0</v>
      </c>
      <c r="I114" s="31">
        <f t="shared" si="9"/>
        <v>0</v>
      </c>
      <c r="J114" s="15"/>
      <c r="K114" s="4"/>
      <c r="L114" s="1"/>
      <c r="M114" s="1"/>
      <c r="N114" s="1"/>
      <c r="O114" s="1"/>
    </row>
    <row r="115" spans="1:15" ht="24.95" customHeight="1" thickBot="1">
      <c r="A115" s="41">
        <v>16</v>
      </c>
      <c r="B115" s="40" t="s">
        <v>264</v>
      </c>
      <c r="C115" s="39">
        <v>500</v>
      </c>
      <c r="D115" s="39" t="s">
        <v>200</v>
      </c>
      <c r="E115" s="42"/>
      <c r="F115" s="31">
        <f t="shared" si="7"/>
        <v>0</v>
      </c>
      <c r="G115" s="43"/>
      <c r="H115" s="31">
        <f t="shared" si="8"/>
        <v>0</v>
      </c>
      <c r="I115" s="31">
        <f t="shared" si="9"/>
        <v>0</v>
      </c>
      <c r="J115" s="15"/>
      <c r="K115" s="4"/>
      <c r="L115" s="1"/>
      <c r="M115" s="1"/>
      <c r="N115" s="1"/>
      <c r="O115" s="1"/>
    </row>
    <row r="116" spans="1:15" ht="24.95" customHeight="1" thickBot="1">
      <c r="A116" s="49">
        <v>17</v>
      </c>
      <c r="B116" s="40" t="s">
        <v>265</v>
      </c>
      <c r="C116" s="39">
        <v>10</v>
      </c>
      <c r="D116" s="39" t="s">
        <v>115</v>
      </c>
      <c r="E116" s="42"/>
      <c r="F116" s="31">
        <f t="shared" si="7"/>
        <v>0</v>
      </c>
      <c r="G116" s="43"/>
      <c r="H116" s="31">
        <f t="shared" si="8"/>
        <v>0</v>
      </c>
      <c r="I116" s="31">
        <f t="shared" si="9"/>
        <v>0</v>
      </c>
      <c r="J116" s="15"/>
      <c r="K116" s="4"/>
      <c r="L116" s="1"/>
      <c r="M116" s="1"/>
      <c r="N116" s="1"/>
      <c r="O116" s="1"/>
    </row>
    <row r="117" spans="1:15" ht="24.95" customHeight="1" thickBot="1">
      <c r="A117" s="41">
        <v>18</v>
      </c>
      <c r="B117" s="40" t="s">
        <v>266</v>
      </c>
      <c r="C117" s="39">
        <v>70</v>
      </c>
      <c r="D117" s="39" t="s">
        <v>115</v>
      </c>
      <c r="E117" s="42"/>
      <c r="F117" s="31">
        <f t="shared" si="7"/>
        <v>0</v>
      </c>
      <c r="G117" s="43"/>
      <c r="H117" s="31">
        <f t="shared" si="8"/>
        <v>0</v>
      </c>
      <c r="I117" s="31">
        <f t="shared" si="9"/>
        <v>0</v>
      </c>
      <c r="J117" s="15"/>
      <c r="K117" s="4"/>
      <c r="L117" s="1"/>
      <c r="M117" s="1"/>
      <c r="N117" s="1"/>
      <c r="O117" s="1"/>
    </row>
    <row r="118" spans="1:15" ht="24.95" customHeight="1" thickBot="1">
      <c r="A118" s="49">
        <v>19</v>
      </c>
      <c r="B118" s="40" t="s">
        <v>267</v>
      </c>
      <c r="C118" s="39">
        <v>200</v>
      </c>
      <c r="D118" s="39" t="s">
        <v>115</v>
      </c>
      <c r="E118" s="42"/>
      <c r="F118" s="31">
        <f t="shared" si="7"/>
        <v>0</v>
      </c>
      <c r="G118" s="43"/>
      <c r="H118" s="31">
        <f t="shared" si="8"/>
        <v>0</v>
      </c>
      <c r="I118" s="31">
        <f t="shared" si="9"/>
        <v>0</v>
      </c>
      <c r="J118" s="15"/>
      <c r="K118" s="4"/>
      <c r="L118" s="1"/>
      <c r="M118" s="1"/>
      <c r="N118" s="1"/>
      <c r="O118" s="1"/>
    </row>
    <row r="119" spans="1:15" ht="24.95" customHeight="1" thickBot="1">
      <c r="A119" s="41">
        <v>20</v>
      </c>
      <c r="B119" s="40" t="s">
        <v>276</v>
      </c>
      <c r="C119" s="39">
        <v>10</v>
      </c>
      <c r="D119" s="39" t="s">
        <v>115</v>
      </c>
      <c r="E119" s="42"/>
      <c r="F119" s="31">
        <f t="shared" si="7"/>
        <v>0</v>
      </c>
      <c r="G119" s="43"/>
      <c r="H119" s="31">
        <f t="shared" si="8"/>
        <v>0</v>
      </c>
      <c r="I119" s="31">
        <f t="shared" si="9"/>
        <v>0</v>
      </c>
      <c r="J119" s="15"/>
      <c r="K119" s="4"/>
      <c r="L119" s="1"/>
      <c r="M119" s="1"/>
      <c r="N119" s="1"/>
      <c r="O119" s="1"/>
    </row>
    <row r="120" spans="1:15" ht="24.95" customHeight="1" thickBot="1">
      <c r="A120" s="49">
        <v>21</v>
      </c>
      <c r="B120" s="40" t="s">
        <v>277</v>
      </c>
      <c r="C120" s="39">
        <v>250</v>
      </c>
      <c r="D120" s="39" t="s">
        <v>200</v>
      </c>
      <c r="E120" s="42"/>
      <c r="F120" s="31">
        <f t="shared" si="7"/>
        <v>0</v>
      </c>
      <c r="G120" s="43"/>
      <c r="H120" s="31">
        <f t="shared" si="8"/>
        <v>0</v>
      </c>
      <c r="I120" s="31">
        <f t="shared" si="9"/>
        <v>0</v>
      </c>
      <c r="J120" s="15"/>
      <c r="K120" s="4"/>
      <c r="L120" s="1"/>
      <c r="M120" s="1"/>
      <c r="N120" s="1"/>
      <c r="O120" s="1"/>
    </row>
    <row r="121" spans="1:15" ht="24.95" customHeight="1" thickBot="1">
      <c r="A121" s="41">
        <v>22</v>
      </c>
      <c r="B121" s="40" t="s">
        <v>268</v>
      </c>
      <c r="C121" s="39">
        <v>50</v>
      </c>
      <c r="D121" s="39" t="s">
        <v>115</v>
      </c>
      <c r="E121" s="42"/>
      <c r="F121" s="31">
        <f t="shared" si="7"/>
        <v>0</v>
      </c>
      <c r="G121" s="43"/>
      <c r="H121" s="31">
        <f t="shared" si="8"/>
        <v>0</v>
      </c>
      <c r="I121" s="31">
        <f t="shared" si="9"/>
        <v>0</v>
      </c>
      <c r="J121" s="15"/>
      <c r="K121" s="4"/>
      <c r="L121" s="1"/>
      <c r="M121" s="1"/>
      <c r="N121" s="1"/>
      <c r="O121" s="1"/>
    </row>
    <row r="122" spans="1:15" ht="24.95" customHeight="1" thickBot="1">
      <c r="A122" s="49">
        <v>23</v>
      </c>
      <c r="B122" s="40" t="s">
        <v>269</v>
      </c>
      <c r="C122" s="39">
        <v>100</v>
      </c>
      <c r="D122" s="39" t="s">
        <v>115</v>
      </c>
      <c r="E122" s="42"/>
      <c r="F122" s="31">
        <f t="shared" si="7"/>
        <v>0</v>
      </c>
      <c r="G122" s="43"/>
      <c r="H122" s="31">
        <f t="shared" si="8"/>
        <v>0</v>
      </c>
      <c r="I122" s="31">
        <f t="shared" si="9"/>
        <v>0</v>
      </c>
      <c r="J122" s="15"/>
      <c r="K122" s="4"/>
      <c r="L122" s="1"/>
      <c r="M122" s="1"/>
      <c r="N122" s="1"/>
      <c r="O122" s="1"/>
    </row>
    <row r="123" spans="1:15" ht="24.95" customHeight="1" thickBot="1">
      <c r="A123" s="41">
        <v>24</v>
      </c>
      <c r="B123" s="40" t="s">
        <v>280</v>
      </c>
      <c r="C123" s="39">
        <v>30</v>
      </c>
      <c r="D123" s="39" t="s">
        <v>115</v>
      </c>
      <c r="E123" s="42"/>
      <c r="F123" s="31">
        <f t="shared" si="7"/>
        <v>0</v>
      </c>
      <c r="G123" s="43"/>
      <c r="H123" s="31">
        <f t="shared" si="8"/>
        <v>0</v>
      </c>
      <c r="I123" s="31">
        <f t="shared" si="9"/>
        <v>0</v>
      </c>
      <c r="J123" s="15"/>
      <c r="K123" s="4"/>
      <c r="L123" s="1"/>
      <c r="M123" s="1"/>
      <c r="N123" s="1"/>
      <c r="O123" s="1"/>
    </row>
    <row r="124" spans="1:15" ht="24.95" customHeight="1" thickBot="1">
      <c r="A124" s="49">
        <v>25</v>
      </c>
      <c r="B124" s="40" t="s">
        <v>270</v>
      </c>
      <c r="C124" s="39">
        <v>50</v>
      </c>
      <c r="D124" s="39" t="s">
        <v>115</v>
      </c>
      <c r="E124" s="42"/>
      <c r="F124" s="31">
        <f t="shared" si="7"/>
        <v>0</v>
      </c>
      <c r="G124" s="43"/>
      <c r="H124" s="31">
        <f t="shared" si="8"/>
        <v>0</v>
      </c>
      <c r="I124" s="31">
        <f t="shared" si="9"/>
        <v>0</v>
      </c>
      <c r="J124" s="15"/>
      <c r="K124" s="4"/>
      <c r="L124" s="1"/>
      <c r="M124" s="1"/>
      <c r="N124" s="1"/>
      <c r="O124" s="1"/>
    </row>
    <row r="125" spans="1:15" ht="24.95" customHeight="1" thickBot="1">
      <c r="A125" s="41">
        <v>26</v>
      </c>
      <c r="B125" s="40" t="s">
        <v>271</v>
      </c>
      <c r="C125" s="39">
        <v>300</v>
      </c>
      <c r="D125" s="39" t="s">
        <v>115</v>
      </c>
      <c r="E125" s="42"/>
      <c r="F125" s="31">
        <f t="shared" si="7"/>
        <v>0</v>
      </c>
      <c r="G125" s="43"/>
      <c r="H125" s="31">
        <f t="shared" si="8"/>
        <v>0</v>
      </c>
      <c r="I125" s="31">
        <f t="shared" si="9"/>
        <v>0</v>
      </c>
      <c r="J125" s="15"/>
      <c r="K125" s="4"/>
      <c r="L125" s="1"/>
      <c r="M125" s="1"/>
      <c r="N125" s="1"/>
      <c r="O125" s="1"/>
    </row>
    <row r="126" spans="1:15" ht="24.95" customHeight="1" thickBot="1">
      <c r="A126" s="49">
        <v>27</v>
      </c>
      <c r="B126" s="40" t="s">
        <v>272</v>
      </c>
      <c r="C126" s="39">
        <v>50</v>
      </c>
      <c r="D126" s="39" t="s">
        <v>115</v>
      </c>
      <c r="E126" s="42"/>
      <c r="F126" s="31">
        <f t="shared" si="7"/>
        <v>0</v>
      </c>
      <c r="G126" s="43"/>
      <c r="H126" s="31">
        <f t="shared" si="8"/>
        <v>0</v>
      </c>
      <c r="I126" s="31">
        <f t="shared" si="9"/>
        <v>0</v>
      </c>
      <c r="J126" s="15"/>
      <c r="K126" s="4"/>
      <c r="L126" s="1"/>
      <c r="M126" s="1"/>
      <c r="N126" s="1"/>
      <c r="O126" s="1"/>
    </row>
    <row r="127" spans="1:15" ht="24.95" customHeight="1" thickBot="1">
      <c r="A127" s="41">
        <v>28</v>
      </c>
      <c r="B127" s="40" t="s">
        <v>273</v>
      </c>
      <c r="C127" s="39">
        <v>100</v>
      </c>
      <c r="D127" s="39" t="s">
        <v>115</v>
      </c>
      <c r="E127" s="42"/>
      <c r="F127" s="31">
        <f t="shared" si="7"/>
        <v>0</v>
      </c>
      <c r="G127" s="43"/>
      <c r="H127" s="31">
        <f t="shared" si="8"/>
        <v>0</v>
      </c>
      <c r="I127" s="31">
        <f t="shared" si="9"/>
        <v>0</v>
      </c>
      <c r="J127" s="15"/>
      <c r="K127" s="4"/>
      <c r="L127" s="1"/>
      <c r="M127" s="1"/>
      <c r="N127" s="1"/>
      <c r="O127" s="1"/>
    </row>
    <row r="128" spans="1:15" ht="24.95" customHeight="1" thickBot="1">
      <c r="A128" s="49">
        <v>29</v>
      </c>
      <c r="B128" s="40" t="s">
        <v>274</v>
      </c>
      <c r="C128" s="39">
        <v>200</v>
      </c>
      <c r="D128" s="39" t="s">
        <v>115</v>
      </c>
      <c r="E128" s="42"/>
      <c r="F128" s="31">
        <f t="shared" si="7"/>
        <v>0</v>
      </c>
      <c r="G128" s="43"/>
      <c r="H128" s="31">
        <f t="shared" si="8"/>
        <v>0</v>
      </c>
      <c r="I128" s="31">
        <f t="shared" si="9"/>
        <v>0</v>
      </c>
      <c r="J128" s="15"/>
      <c r="K128" s="4"/>
      <c r="L128" s="1"/>
      <c r="M128" s="1"/>
      <c r="N128" s="1"/>
      <c r="O128" s="1"/>
    </row>
    <row r="129" spans="1:15" ht="24.95" customHeight="1" thickBot="1">
      <c r="A129" s="41">
        <v>30</v>
      </c>
      <c r="B129" s="40" t="s">
        <v>286</v>
      </c>
      <c r="C129" s="39">
        <v>100</v>
      </c>
      <c r="D129" s="39" t="s">
        <v>115</v>
      </c>
      <c r="E129" s="42"/>
      <c r="F129" s="31">
        <f t="shared" si="7"/>
        <v>0</v>
      </c>
      <c r="G129" s="43"/>
      <c r="H129" s="31">
        <f t="shared" si="8"/>
        <v>0</v>
      </c>
      <c r="I129" s="31">
        <f t="shared" si="9"/>
        <v>0</v>
      </c>
      <c r="J129" s="15"/>
      <c r="K129" s="4"/>
      <c r="L129" s="1"/>
      <c r="M129" s="1"/>
      <c r="N129" s="1"/>
      <c r="O129" s="1"/>
    </row>
    <row r="130" spans="1:15" ht="24.95" customHeight="1" thickBot="1">
      <c r="A130" s="49">
        <v>31</v>
      </c>
      <c r="B130" s="37" t="s">
        <v>340</v>
      </c>
      <c r="C130" s="38">
        <v>6000</v>
      </c>
      <c r="D130" s="38" t="s">
        <v>200</v>
      </c>
      <c r="E130" s="50"/>
      <c r="F130" s="33">
        <f t="shared" si="7"/>
        <v>0</v>
      </c>
      <c r="G130" s="51"/>
      <c r="H130" s="33">
        <f t="shared" si="8"/>
        <v>0</v>
      </c>
      <c r="I130" s="33">
        <f t="shared" si="9"/>
        <v>0</v>
      </c>
      <c r="J130" s="15"/>
      <c r="K130" s="4"/>
      <c r="L130" s="1"/>
      <c r="M130" s="1"/>
      <c r="N130" s="1"/>
      <c r="O130" s="1"/>
    </row>
    <row r="131" spans="1:15" ht="24" customHeight="1" thickBot="1">
      <c r="A131" s="69" t="s">
        <v>283</v>
      </c>
      <c r="B131" s="79"/>
      <c r="C131" s="79"/>
      <c r="D131" s="79"/>
      <c r="E131" s="71"/>
      <c r="F131" s="32">
        <f>SUM(F100:F130)</f>
        <v>0</v>
      </c>
      <c r="G131" s="13"/>
      <c r="H131" s="32">
        <f>SUM(H100:H130)</f>
        <v>0</v>
      </c>
      <c r="I131" s="32">
        <f>SUM(I100:I130)</f>
        <v>0</v>
      </c>
      <c r="J131" s="15"/>
      <c r="K131" s="6"/>
      <c r="L131" s="6"/>
      <c r="M131" s="6"/>
      <c r="N131" s="6"/>
      <c r="O131" s="6"/>
    </row>
    <row r="132" spans="1:15" ht="24" customHeight="1" thickBot="1">
      <c r="A132" s="76" t="s">
        <v>282</v>
      </c>
      <c r="B132" s="77"/>
      <c r="C132" s="77"/>
      <c r="D132" s="77"/>
      <c r="E132" s="78"/>
      <c r="F132" s="32">
        <f>F93</f>
        <v>0</v>
      </c>
      <c r="G132" s="13"/>
      <c r="H132" s="32">
        <f>H93</f>
        <v>0</v>
      </c>
      <c r="I132" s="32">
        <f>I93</f>
        <v>0</v>
      </c>
      <c r="J132" s="15"/>
      <c r="K132" s="6"/>
      <c r="L132" s="6"/>
      <c r="M132" s="6"/>
      <c r="N132" s="6"/>
      <c r="O132" s="6"/>
    </row>
    <row r="133" spans="1:15" ht="24" customHeight="1" thickBot="1">
      <c r="A133" s="69" t="s">
        <v>112</v>
      </c>
      <c r="B133" s="70"/>
      <c r="C133" s="70"/>
      <c r="D133" s="70"/>
      <c r="E133" s="71"/>
      <c r="F133" s="32">
        <f>F131+F132</f>
        <v>0</v>
      </c>
      <c r="G133" s="52"/>
      <c r="H133" s="32">
        <f>H131+H132</f>
        <v>0</v>
      </c>
      <c r="I133" s="32">
        <f>I131+I132</f>
        <v>0</v>
      </c>
      <c r="J133" s="15"/>
      <c r="K133" s="6"/>
      <c r="L133" s="6"/>
      <c r="M133" s="6"/>
      <c r="N133" s="6"/>
      <c r="O133" s="6"/>
    </row>
    <row r="134" spans="1:15" s="47" customFormat="1" ht="15">
      <c r="A134" s="44"/>
      <c r="B134" s="45" t="s">
        <v>339</v>
      </c>
      <c r="C134" s="46"/>
      <c r="D134" s="46"/>
      <c r="E134" s="46"/>
      <c r="F134" s="46"/>
      <c r="G134" s="46"/>
      <c r="H134" s="46"/>
      <c r="I134" s="46"/>
      <c r="J134" s="44"/>
    </row>
    <row r="135" spans="1:15" s="47" customFormat="1" ht="15">
      <c r="A135" s="44"/>
      <c r="B135" s="45"/>
      <c r="C135" s="46"/>
      <c r="D135" s="46"/>
      <c r="E135" s="46"/>
      <c r="F135" s="46"/>
      <c r="G135" s="46"/>
      <c r="H135" s="46"/>
      <c r="I135" s="46"/>
      <c r="J135" s="44"/>
    </row>
    <row r="136" spans="1:15" s="47" customFormat="1" ht="18.75">
      <c r="A136" s="44"/>
      <c r="B136" s="48" t="s">
        <v>105</v>
      </c>
      <c r="C136" s="46"/>
      <c r="D136" s="46"/>
      <c r="E136" s="46"/>
      <c r="F136" s="46"/>
      <c r="G136" s="46"/>
      <c r="H136" s="75" t="s">
        <v>288</v>
      </c>
      <c r="I136" s="75"/>
      <c r="J136" s="44"/>
    </row>
    <row r="137" spans="1:15" s="47" customFormat="1" ht="15" thickBot="1">
      <c r="A137" s="44"/>
      <c r="B137" s="44"/>
      <c r="C137" s="44"/>
      <c r="D137" s="44"/>
      <c r="E137" s="44"/>
      <c r="F137" s="44"/>
      <c r="G137" s="44"/>
      <c r="H137" s="44"/>
      <c r="I137" s="44"/>
      <c r="J137" s="44"/>
    </row>
    <row r="138" spans="1:15" ht="56.25" customHeight="1" thickBot="1">
      <c r="A138" s="17" t="s">
        <v>0</v>
      </c>
      <c r="B138" s="17" t="s">
        <v>1</v>
      </c>
      <c r="C138" s="17" t="s">
        <v>2</v>
      </c>
      <c r="D138" s="17" t="s">
        <v>3</v>
      </c>
      <c r="E138" s="18" t="s">
        <v>4</v>
      </c>
      <c r="F138" s="17" t="s">
        <v>93</v>
      </c>
      <c r="G138" s="18" t="s">
        <v>5</v>
      </c>
      <c r="H138" s="17" t="s">
        <v>101</v>
      </c>
      <c r="I138" s="17" t="s">
        <v>94</v>
      </c>
      <c r="J138" s="18" t="s">
        <v>95</v>
      </c>
      <c r="K138" s="3"/>
      <c r="L138" s="1"/>
      <c r="M138" s="1"/>
      <c r="N138" s="1"/>
      <c r="O138" s="1"/>
    </row>
    <row r="139" spans="1:15" ht="16.5" thickBot="1">
      <c r="A139" s="19">
        <v>1</v>
      </c>
      <c r="B139" s="20">
        <v>2</v>
      </c>
      <c r="C139" s="20">
        <v>3</v>
      </c>
      <c r="D139" s="20">
        <v>4</v>
      </c>
      <c r="E139" s="21">
        <v>5</v>
      </c>
      <c r="F139" s="20">
        <v>6</v>
      </c>
      <c r="G139" s="21">
        <v>7</v>
      </c>
      <c r="H139" s="20">
        <v>8</v>
      </c>
      <c r="I139" s="20">
        <v>9</v>
      </c>
      <c r="J139" s="22">
        <v>10</v>
      </c>
      <c r="K139" s="3"/>
      <c r="L139" s="1"/>
      <c r="M139" s="1"/>
      <c r="N139" s="1"/>
      <c r="O139" s="1"/>
    </row>
    <row r="140" spans="1:15" ht="24.95" customHeight="1" thickBot="1">
      <c r="A140" s="49">
        <v>1</v>
      </c>
      <c r="B140" s="81" t="s">
        <v>346</v>
      </c>
      <c r="C140" s="82">
        <v>2000</v>
      </c>
      <c r="D140" s="82" t="s">
        <v>115</v>
      </c>
      <c r="E140" s="42"/>
      <c r="F140" s="31">
        <f t="shared" ref="F140:F170" si="10">C140*E140</f>
        <v>0</v>
      </c>
      <c r="G140" s="43"/>
      <c r="H140" s="31">
        <f t="shared" ref="H140:H170" si="11">F140*G140</f>
        <v>0</v>
      </c>
      <c r="I140" s="31">
        <f t="shared" ref="I140:I170" si="12">F140+H140</f>
        <v>0</v>
      </c>
      <c r="J140" s="15"/>
      <c r="K140" s="4"/>
      <c r="L140" s="1"/>
      <c r="M140" s="1"/>
      <c r="N140" s="1"/>
      <c r="O140" s="1"/>
    </row>
    <row r="141" spans="1:15" ht="24.95" customHeight="1" thickBot="1">
      <c r="A141" s="41">
        <v>2</v>
      </c>
      <c r="B141" s="83" t="s">
        <v>249</v>
      </c>
      <c r="C141" s="84">
        <v>300</v>
      </c>
      <c r="D141" s="84" t="s">
        <v>250</v>
      </c>
      <c r="E141" s="42"/>
      <c r="F141" s="31">
        <f t="shared" si="10"/>
        <v>0</v>
      </c>
      <c r="G141" s="43"/>
      <c r="H141" s="31">
        <f t="shared" si="11"/>
        <v>0</v>
      </c>
      <c r="I141" s="31">
        <f t="shared" si="12"/>
        <v>0</v>
      </c>
      <c r="J141" s="15"/>
      <c r="K141" s="4"/>
      <c r="L141" s="1"/>
      <c r="M141" s="1"/>
      <c r="N141" s="1"/>
      <c r="O141" s="1"/>
    </row>
    <row r="142" spans="1:15" ht="24.95" customHeight="1" thickBot="1">
      <c r="A142" s="49">
        <v>3</v>
      </c>
      <c r="B142" s="83" t="s">
        <v>251</v>
      </c>
      <c r="C142" s="84">
        <v>200</v>
      </c>
      <c r="D142" s="84" t="s">
        <v>250</v>
      </c>
      <c r="E142" s="42"/>
      <c r="F142" s="31">
        <f t="shared" si="10"/>
        <v>0</v>
      </c>
      <c r="G142" s="43"/>
      <c r="H142" s="31">
        <f t="shared" si="11"/>
        <v>0</v>
      </c>
      <c r="I142" s="31">
        <f t="shared" si="12"/>
        <v>0</v>
      </c>
      <c r="J142" s="15"/>
      <c r="K142" s="4"/>
      <c r="L142" s="1"/>
      <c r="M142" s="1"/>
      <c r="N142" s="1"/>
      <c r="O142" s="1"/>
    </row>
    <row r="143" spans="1:15" ht="24.95" customHeight="1" thickBot="1">
      <c r="A143" s="41">
        <v>4</v>
      </c>
      <c r="B143" s="83" t="s">
        <v>252</v>
      </c>
      <c r="C143" s="84">
        <v>50</v>
      </c>
      <c r="D143" s="84" t="s">
        <v>115</v>
      </c>
      <c r="E143" s="42"/>
      <c r="F143" s="31">
        <f t="shared" si="10"/>
        <v>0</v>
      </c>
      <c r="G143" s="43"/>
      <c r="H143" s="31">
        <f t="shared" si="11"/>
        <v>0</v>
      </c>
      <c r="I143" s="31">
        <f t="shared" si="12"/>
        <v>0</v>
      </c>
      <c r="J143" s="15"/>
      <c r="K143" s="4"/>
      <c r="L143" s="1"/>
      <c r="M143" s="1"/>
      <c r="N143" s="1"/>
      <c r="O143" s="1"/>
    </row>
    <row r="144" spans="1:15" ht="24.95" customHeight="1" thickBot="1">
      <c r="A144" s="49">
        <v>5</v>
      </c>
      <c r="B144" s="83" t="s">
        <v>253</v>
      </c>
      <c r="C144" s="84">
        <v>1</v>
      </c>
      <c r="D144" s="84" t="s">
        <v>115</v>
      </c>
      <c r="E144" s="42"/>
      <c r="F144" s="31">
        <f t="shared" si="10"/>
        <v>0</v>
      </c>
      <c r="G144" s="43"/>
      <c r="H144" s="31">
        <f t="shared" si="11"/>
        <v>0</v>
      </c>
      <c r="I144" s="31">
        <f t="shared" si="12"/>
        <v>0</v>
      </c>
      <c r="J144" s="15"/>
      <c r="K144" s="4"/>
      <c r="L144" s="1"/>
      <c r="M144" s="1"/>
      <c r="N144" s="1"/>
      <c r="O144" s="1"/>
    </row>
    <row r="145" spans="1:15" ht="24.95" customHeight="1" thickBot="1">
      <c r="A145" s="41">
        <v>6</v>
      </c>
      <c r="B145" s="83" t="s">
        <v>254</v>
      </c>
      <c r="C145" s="84">
        <v>20</v>
      </c>
      <c r="D145" s="84" t="s">
        <v>115</v>
      </c>
      <c r="E145" s="42"/>
      <c r="F145" s="31">
        <f t="shared" si="10"/>
        <v>0</v>
      </c>
      <c r="G145" s="43"/>
      <c r="H145" s="31">
        <f t="shared" si="11"/>
        <v>0</v>
      </c>
      <c r="I145" s="31">
        <f t="shared" si="12"/>
        <v>0</v>
      </c>
      <c r="J145" s="15"/>
      <c r="K145" s="4"/>
      <c r="L145" s="1"/>
      <c r="M145" s="1"/>
      <c r="N145" s="1"/>
      <c r="O145" s="1"/>
    </row>
    <row r="146" spans="1:15" ht="24.95" customHeight="1" thickBot="1">
      <c r="A146" s="49">
        <v>7</v>
      </c>
      <c r="B146" s="83" t="s">
        <v>255</v>
      </c>
      <c r="C146" s="84">
        <v>300</v>
      </c>
      <c r="D146" s="84" t="s">
        <v>250</v>
      </c>
      <c r="E146" s="42"/>
      <c r="F146" s="31">
        <f t="shared" si="10"/>
        <v>0</v>
      </c>
      <c r="G146" s="43"/>
      <c r="H146" s="31">
        <f t="shared" si="11"/>
        <v>0</v>
      </c>
      <c r="I146" s="31">
        <f t="shared" si="12"/>
        <v>0</v>
      </c>
      <c r="J146" s="15"/>
      <c r="K146" s="4"/>
      <c r="L146" s="1"/>
      <c r="M146" s="1"/>
      <c r="N146" s="1"/>
      <c r="O146" s="1"/>
    </row>
    <row r="147" spans="1:15" ht="24.95" customHeight="1" thickBot="1">
      <c r="A147" s="41">
        <v>8</v>
      </c>
      <c r="B147" s="83" t="s">
        <v>256</v>
      </c>
      <c r="C147" s="84">
        <v>200</v>
      </c>
      <c r="D147" s="84" t="s">
        <v>115</v>
      </c>
      <c r="E147" s="42"/>
      <c r="F147" s="31">
        <f t="shared" si="10"/>
        <v>0</v>
      </c>
      <c r="G147" s="43"/>
      <c r="H147" s="31">
        <f t="shared" si="11"/>
        <v>0</v>
      </c>
      <c r="I147" s="31">
        <f t="shared" si="12"/>
        <v>0</v>
      </c>
      <c r="J147" s="15"/>
      <c r="K147" s="4"/>
      <c r="L147" s="1"/>
      <c r="M147" s="1"/>
      <c r="N147" s="1"/>
      <c r="O147" s="1"/>
    </row>
    <row r="148" spans="1:15" ht="24.95" customHeight="1" thickBot="1">
      <c r="A148" s="49">
        <v>9</v>
      </c>
      <c r="B148" s="83" t="s">
        <v>257</v>
      </c>
      <c r="C148" s="84">
        <v>100</v>
      </c>
      <c r="D148" s="84" t="s">
        <v>115</v>
      </c>
      <c r="E148" s="42"/>
      <c r="F148" s="31">
        <f t="shared" si="10"/>
        <v>0</v>
      </c>
      <c r="G148" s="43"/>
      <c r="H148" s="31">
        <f t="shared" si="11"/>
        <v>0</v>
      </c>
      <c r="I148" s="31">
        <f t="shared" si="12"/>
        <v>0</v>
      </c>
      <c r="J148" s="15"/>
      <c r="K148" s="4"/>
      <c r="L148" s="1"/>
      <c r="M148" s="1"/>
      <c r="N148" s="1"/>
      <c r="O148" s="1"/>
    </row>
    <row r="149" spans="1:15" ht="24.95" customHeight="1" thickBot="1">
      <c r="A149" s="41">
        <v>10</v>
      </c>
      <c r="B149" s="83" t="s">
        <v>258</v>
      </c>
      <c r="C149" s="84">
        <v>100</v>
      </c>
      <c r="D149" s="84" t="s">
        <v>115</v>
      </c>
      <c r="E149" s="42"/>
      <c r="F149" s="31">
        <f t="shared" si="10"/>
        <v>0</v>
      </c>
      <c r="G149" s="43"/>
      <c r="H149" s="31">
        <f t="shared" si="11"/>
        <v>0</v>
      </c>
      <c r="I149" s="31">
        <f t="shared" si="12"/>
        <v>0</v>
      </c>
      <c r="J149" s="15"/>
      <c r="K149" s="4"/>
      <c r="L149" s="1"/>
      <c r="M149" s="1"/>
      <c r="N149" s="1"/>
      <c r="O149" s="1"/>
    </row>
    <row r="150" spans="1:15" ht="24.95" customHeight="1" thickBot="1">
      <c r="A150" s="49">
        <v>11</v>
      </c>
      <c r="B150" s="83" t="s">
        <v>259</v>
      </c>
      <c r="C150" s="84">
        <v>100</v>
      </c>
      <c r="D150" s="84" t="s">
        <v>115</v>
      </c>
      <c r="E150" s="42"/>
      <c r="F150" s="31">
        <f t="shared" si="10"/>
        <v>0</v>
      </c>
      <c r="G150" s="43"/>
      <c r="H150" s="31">
        <f t="shared" si="11"/>
        <v>0</v>
      </c>
      <c r="I150" s="31">
        <f t="shared" si="12"/>
        <v>0</v>
      </c>
      <c r="J150" s="15"/>
      <c r="K150" s="4"/>
      <c r="L150" s="1"/>
      <c r="M150" s="1"/>
      <c r="N150" s="1"/>
      <c r="O150" s="1"/>
    </row>
    <row r="151" spans="1:15" ht="24.95" customHeight="1" thickBot="1">
      <c r="A151" s="41">
        <v>12</v>
      </c>
      <c r="B151" s="83" t="s">
        <v>260</v>
      </c>
      <c r="C151" s="84">
        <v>200</v>
      </c>
      <c r="D151" s="84" t="s">
        <v>250</v>
      </c>
      <c r="E151" s="42"/>
      <c r="F151" s="31">
        <f t="shared" si="10"/>
        <v>0</v>
      </c>
      <c r="G151" s="43"/>
      <c r="H151" s="31">
        <f t="shared" si="11"/>
        <v>0</v>
      </c>
      <c r="I151" s="31">
        <f t="shared" si="12"/>
        <v>0</v>
      </c>
      <c r="J151" s="15"/>
      <c r="K151" s="4"/>
      <c r="L151" s="1"/>
      <c r="M151" s="1"/>
      <c r="N151" s="1"/>
      <c r="O151" s="1"/>
    </row>
    <row r="152" spans="1:15" ht="24.95" customHeight="1" thickBot="1">
      <c r="A152" s="49">
        <v>13</v>
      </c>
      <c r="B152" s="83" t="s">
        <v>261</v>
      </c>
      <c r="C152" s="84">
        <v>350</v>
      </c>
      <c r="D152" s="84" t="s">
        <v>115</v>
      </c>
      <c r="E152" s="42"/>
      <c r="F152" s="31">
        <f t="shared" si="10"/>
        <v>0</v>
      </c>
      <c r="G152" s="43"/>
      <c r="H152" s="31">
        <f t="shared" si="11"/>
        <v>0</v>
      </c>
      <c r="I152" s="31">
        <f t="shared" si="12"/>
        <v>0</v>
      </c>
      <c r="J152" s="15"/>
      <c r="K152" s="4"/>
      <c r="L152" s="1"/>
      <c r="M152" s="1"/>
      <c r="N152" s="1"/>
      <c r="O152" s="1"/>
    </row>
    <row r="153" spans="1:15" ht="24.95" customHeight="1" thickBot="1">
      <c r="A153" s="41">
        <v>14</v>
      </c>
      <c r="B153" s="83" t="s">
        <v>262</v>
      </c>
      <c r="C153" s="84">
        <v>400</v>
      </c>
      <c r="D153" s="84" t="s">
        <v>115</v>
      </c>
      <c r="E153" s="42"/>
      <c r="F153" s="31">
        <f t="shared" si="10"/>
        <v>0</v>
      </c>
      <c r="G153" s="43"/>
      <c r="H153" s="31">
        <f t="shared" si="11"/>
        <v>0</v>
      </c>
      <c r="I153" s="31">
        <f t="shared" si="12"/>
        <v>0</v>
      </c>
      <c r="J153" s="15"/>
      <c r="K153" s="4"/>
      <c r="L153" s="1"/>
      <c r="M153" s="1"/>
      <c r="N153" s="1"/>
      <c r="O153" s="1"/>
    </row>
    <row r="154" spans="1:15" ht="24.95" customHeight="1" thickBot="1">
      <c r="A154" s="49">
        <v>15</v>
      </c>
      <c r="B154" s="83" t="s">
        <v>263</v>
      </c>
      <c r="C154" s="84">
        <v>50</v>
      </c>
      <c r="D154" s="84" t="s">
        <v>115</v>
      </c>
      <c r="E154" s="42"/>
      <c r="F154" s="31">
        <f t="shared" si="10"/>
        <v>0</v>
      </c>
      <c r="G154" s="43"/>
      <c r="H154" s="31">
        <f t="shared" si="11"/>
        <v>0</v>
      </c>
      <c r="I154" s="31">
        <f t="shared" si="12"/>
        <v>0</v>
      </c>
      <c r="J154" s="15"/>
      <c r="K154" s="4"/>
      <c r="L154" s="1"/>
      <c r="M154" s="1"/>
      <c r="N154" s="1"/>
      <c r="O154" s="1"/>
    </row>
    <row r="155" spans="1:15" ht="24.95" customHeight="1" thickBot="1">
      <c r="A155" s="41">
        <v>16</v>
      </c>
      <c r="B155" s="83" t="s">
        <v>264</v>
      </c>
      <c r="C155" s="84">
        <v>500</v>
      </c>
      <c r="D155" s="84" t="s">
        <v>200</v>
      </c>
      <c r="E155" s="42"/>
      <c r="F155" s="31">
        <f t="shared" si="10"/>
        <v>0</v>
      </c>
      <c r="G155" s="43"/>
      <c r="H155" s="31">
        <f t="shared" si="11"/>
        <v>0</v>
      </c>
      <c r="I155" s="31">
        <f t="shared" si="12"/>
        <v>0</v>
      </c>
      <c r="J155" s="15"/>
      <c r="K155" s="4"/>
      <c r="L155" s="1"/>
      <c r="M155" s="1"/>
      <c r="N155" s="1"/>
      <c r="O155" s="1"/>
    </row>
    <row r="156" spans="1:15" ht="24.95" customHeight="1" thickBot="1">
      <c r="A156" s="49">
        <v>17</v>
      </c>
      <c r="B156" s="83" t="s">
        <v>265</v>
      </c>
      <c r="C156" s="84">
        <v>30</v>
      </c>
      <c r="D156" s="84" t="s">
        <v>115</v>
      </c>
      <c r="E156" s="42"/>
      <c r="F156" s="31">
        <f t="shared" si="10"/>
        <v>0</v>
      </c>
      <c r="G156" s="43"/>
      <c r="H156" s="31">
        <f t="shared" si="11"/>
        <v>0</v>
      </c>
      <c r="I156" s="31">
        <f t="shared" si="12"/>
        <v>0</v>
      </c>
      <c r="J156" s="15"/>
      <c r="K156" s="4"/>
      <c r="L156" s="1"/>
      <c r="M156" s="1"/>
      <c r="N156" s="1"/>
      <c r="O156" s="1"/>
    </row>
    <row r="157" spans="1:15" ht="24.95" customHeight="1" thickBot="1">
      <c r="A157" s="41">
        <v>18</v>
      </c>
      <c r="B157" s="83" t="s">
        <v>266</v>
      </c>
      <c r="C157" s="84">
        <v>40</v>
      </c>
      <c r="D157" s="84" t="s">
        <v>115</v>
      </c>
      <c r="E157" s="42"/>
      <c r="F157" s="31">
        <f t="shared" si="10"/>
        <v>0</v>
      </c>
      <c r="G157" s="43"/>
      <c r="H157" s="31">
        <f t="shared" si="11"/>
        <v>0</v>
      </c>
      <c r="I157" s="31">
        <f t="shared" si="12"/>
        <v>0</v>
      </c>
      <c r="J157" s="15"/>
      <c r="K157" s="4"/>
      <c r="L157" s="1"/>
      <c r="M157" s="1"/>
      <c r="N157" s="1"/>
      <c r="O157" s="1"/>
    </row>
    <row r="158" spans="1:15" ht="24.95" customHeight="1" thickBot="1">
      <c r="A158" s="49">
        <v>19</v>
      </c>
      <c r="B158" s="83" t="s">
        <v>267</v>
      </c>
      <c r="C158" s="84">
        <v>100</v>
      </c>
      <c r="D158" s="84" t="s">
        <v>115</v>
      </c>
      <c r="E158" s="42"/>
      <c r="F158" s="31">
        <f t="shared" si="10"/>
        <v>0</v>
      </c>
      <c r="G158" s="43"/>
      <c r="H158" s="31">
        <f t="shared" si="11"/>
        <v>0</v>
      </c>
      <c r="I158" s="31">
        <f t="shared" si="12"/>
        <v>0</v>
      </c>
      <c r="J158" s="15"/>
      <c r="K158" s="4"/>
      <c r="L158" s="1"/>
      <c r="M158" s="1"/>
      <c r="N158" s="1"/>
      <c r="O158" s="1"/>
    </row>
    <row r="159" spans="1:15" ht="24.95" customHeight="1" thickBot="1">
      <c r="A159" s="41">
        <v>20</v>
      </c>
      <c r="B159" s="83" t="s">
        <v>277</v>
      </c>
      <c r="C159" s="84">
        <v>200</v>
      </c>
      <c r="D159" s="84" t="s">
        <v>200</v>
      </c>
      <c r="E159" s="42"/>
      <c r="F159" s="31">
        <f t="shared" si="10"/>
        <v>0</v>
      </c>
      <c r="G159" s="43"/>
      <c r="H159" s="31">
        <f t="shared" si="11"/>
        <v>0</v>
      </c>
      <c r="I159" s="31">
        <f t="shared" si="12"/>
        <v>0</v>
      </c>
      <c r="J159" s="15"/>
      <c r="K159" s="4"/>
      <c r="L159" s="1"/>
      <c r="M159" s="1"/>
      <c r="N159" s="1"/>
      <c r="O159" s="1"/>
    </row>
    <row r="160" spans="1:15" ht="24.95" customHeight="1" thickBot="1">
      <c r="A160" s="49">
        <v>21</v>
      </c>
      <c r="B160" s="83" t="s">
        <v>289</v>
      </c>
      <c r="C160" s="84">
        <v>250</v>
      </c>
      <c r="D160" s="84" t="s">
        <v>115</v>
      </c>
      <c r="E160" s="42"/>
      <c r="F160" s="31">
        <f t="shared" si="10"/>
        <v>0</v>
      </c>
      <c r="G160" s="43"/>
      <c r="H160" s="31">
        <f t="shared" si="11"/>
        <v>0</v>
      </c>
      <c r="I160" s="31">
        <f t="shared" si="12"/>
        <v>0</v>
      </c>
      <c r="J160" s="15"/>
      <c r="K160" s="4"/>
      <c r="L160" s="1"/>
      <c r="M160" s="1"/>
      <c r="N160" s="1"/>
      <c r="O160" s="1"/>
    </row>
    <row r="161" spans="1:15" ht="24.95" customHeight="1" thickBot="1">
      <c r="A161" s="41">
        <v>22</v>
      </c>
      <c r="B161" s="83" t="s">
        <v>268</v>
      </c>
      <c r="C161" s="84">
        <v>50</v>
      </c>
      <c r="D161" s="84" t="s">
        <v>115</v>
      </c>
      <c r="E161" s="42"/>
      <c r="F161" s="31">
        <f t="shared" si="10"/>
        <v>0</v>
      </c>
      <c r="G161" s="43"/>
      <c r="H161" s="31">
        <f t="shared" si="11"/>
        <v>0</v>
      </c>
      <c r="I161" s="31">
        <f t="shared" si="12"/>
        <v>0</v>
      </c>
      <c r="J161" s="15"/>
      <c r="K161" s="4"/>
      <c r="L161" s="1"/>
      <c r="M161" s="1"/>
      <c r="N161" s="1"/>
      <c r="O161" s="1"/>
    </row>
    <row r="162" spans="1:15" ht="24.95" customHeight="1" thickBot="1">
      <c r="A162" s="49">
        <v>23</v>
      </c>
      <c r="B162" s="83" t="s">
        <v>269</v>
      </c>
      <c r="C162" s="84">
        <v>100</v>
      </c>
      <c r="D162" s="84" t="s">
        <v>115</v>
      </c>
      <c r="E162" s="42"/>
      <c r="F162" s="31">
        <f t="shared" si="10"/>
        <v>0</v>
      </c>
      <c r="G162" s="43"/>
      <c r="H162" s="31">
        <f t="shared" si="11"/>
        <v>0</v>
      </c>
      <c r="I162" s="31">
        <f t="shared" si="12"/>
        <v>0</v>
      </c>
      <c r="J162" s="15"/>
      <c r="K162" s="4"/>
      <c r="L162" s="1"/>
      <c r="M162" s="1"/>
      <c r="N162" s="1"/>
      <c r="O162" s="1"/>
    </row>
    <row r="163" spans="1:15" ht="24.95" customHeight="1" thickBot="1">
      <c r="A163" s="41">
        <v>24</v>
      </c>
      <c r="B163" s="83" t="s">
        <v>280</v>
      </c>
      <c r="C163" s="84">
        <v>30</v>
      </c>
      <c r="D163" s="84" t="s">
        <v>115</v>
      </c>
      <c r="E163" s="42"/>
      <c r="F163" s="31">
        <f t="shared" si="10"/>
        <v>0</v>
      </c>
      <c r="G163" s="43"/>
      <c r="H163" s="31">
        <f t="shared" si="11"/>
        <v>0</v>
      </c>
      <c r="I163" s="31">
        <f t="shared" si="12"/>
        <v>0</v>
      </c>
      <c r="J163" s="15"/>
      <c r="K163" s="4"/>
      <c r="L163" s="1"/>
      <c r="M163" s="1"/>
      <c r="N163" s="1"/>
      <c r="O163" s="1"/>
    </row>
    <row r="164" spans="1:15" ht="24.95" customHeight="1" thickBot="1">
      <c r="A164" s="49">
        <v>25</v>
      </c>
      <c r="B164" s="83" t="s">
        <v>270</v>
      </c>
      <c r="C164" s="84">
        <v>50</v>
      </c>
      <c r="D164" s="84" t="s">
        <v>115</v>
      </c>
      <c r="E164" s="42"/>
      <c r="F164" s="31">
        <f t="shared" si="10"/>
        <v>0</v>
      </c>
      <c r="G164" s="43"/>
      <c r="H164" s="31">
        <f t="shared" si="11"/>
        <v>0</v>
      </c>
      <c r="I164" s="31">
        <f t="shared" si="12"/>
        <v>0</v>
      </c>
      <c r="J164" s="15"/>
      <c r="K164" s="4"/>
      <c r="L164" s="1"/>
      <c r="M164" s="1"/>
      <c r="N164" s="1"/>
      <c r="O164" s="1"/>
    </row>
    <row r="165" spans="1:15" ht="24.95" customHeight="1" thickBot="1">
      <c r="A165" s="41">
        <v>26</v>
      </c>
      <c r="B165" s="83" t="s">
        <v>271</v>
      </c>
      <c r="C165" s="84">
        <v>20</v>
      </c>
      <c r="D165" s="84" t="s">
        <v>115</v>
      </c>
      <c r="E165" s="42"/>
      <c r="F165" s="31">
        <f t="shared" si="10"/>
        <v>0</v>
      </c>
      <c r="G165" s="43"/>
      <c r="H165" s="31">
        <f t="shared" si="11"/>
        <v>0</v>
      </c>
      <c r="I165" s="31">
        <f t="shared" si="12"/>
        <v>0</v>
      </c>
      <c r="J165" s="15"/>
      <c r="K165" s="4"/>
      <c r="L165" s="1"/>
      <c r="M165" s="1"/>
      <c r="N165" s="1"/>
      <c r="O165" s="1"/>
    </row>
    <row r="166" spans="1:15" ht="24.95" customHeight="1" thickBot="1">
      <c r="A166" s="49">
        <v>27</v>
      </c>
      <c r="B166" s="83" t="s">
        <v>272</v>
      </c>
      <c r="C166" s="84">
        <v>60</v>
      </c>
      <c r="D166" s="84" t="s">
        <v>115</v>
      </c>
      <c r="E166" s="42"/>
      <c r="F166" s="31">
        <f t="shared" si="10"/>
        <v>0</v>
      </c>
      <c r="G166" s="43"/>
      <c r="H166" s="31">
        <f t="shared" si="11"/>
        <v>0</v>
      </c>
      <c r="I166" s="31">
        <f t="shared" si="12"/>
        <v>0</v>
      </c>
      <c r="J166" s="15"/>
      <c r="K166" s="4"/>
      <c r="L166" s="1"/>
      <c r="M166" s="1"/>
      <c r="N166" s="1"/>
      <c r="O166" s="1"/>
    </row>
    <row r="167" spans="1:15" ht="24.95" customHeight="1" thickBot="1">
      <c r="A167" s="41">
        <v>28</v>
      </c>
      <c r="B167" s="83" t="s">
        <v>273</v>
      </c>
      <c r="C167" s="84">
        <v>50</v>
      </c>
      <c r="D167" s="84" t="s">
        <v>115</v>
      </c>
      <c r="E167" s="42"/>
      <c r="F167" s="31">
        <f t="shared" si="10"/>
        <v>0</v>
      </c>
      <c r="G167" s="43"/>
      <c r="H167" s="31">
        <f t="shared" si="11"/>
        <v>0</v>
      </c>
      <c r="I167" s="31">
        <f t="shared" si="12"/>
        <v>0</v>
      </c>
      <c r="J167" s="15"/>
      <c r="K167" s="4"/>
      <c r="L167" s="1"/>
      <c r="M167" s="1"/>
      <c r="N167" s="1"/>
      <c r="O167" s="1"/>
    </row>
    <row r="168" spans="1:15" ht="24.95" customHeight="1" thickBot="1">
      <c r="A168" s="49">
        <v>29</v>
      </c>
      <c r="B168" s="83" t="s">
        <v>274</v>
      </c>
      <c r="C168" s="85">
        <v>20</v>
      </c>
      <c r="D168" s="84" t="s">
        <v>115</v>
      </c>
      <c r="E168" s="42"/>
      <c r="F168" s="31">
        <f t="shared" si="10"/>
        <v>0</v>
      </c>
      <c r="G168" s="43"/>
      <c r="H168" s="31">
        <f t="shared" si="11"/>
        <v>0</v>
      </c>
      <c r="I168" s="31">
        <f t="shared" si="12"/>
        <v>0</v>
      </c>
      <c r="J168" s="15"/>
      <c r="K168" s="4"/>
      <c r="L168" s="1"/>
      <c r="M168" s="1"/>
      <c r="N168" s="1"/>
      <c r="O168" s="1"/>
    </row>
    <row r="169" spans="1:15" ht="24.95" customHeight="1" thickBot="1">
      <c r="A169" s="41">
        <v>30</v>
      </c>
      <c r="B169" s="86" t="s">
        <v>275</v>
      </c>
      <c r="C169" s="80">
        <v>4000</v>
      </c>
      <c r="D169" s="84" t="s">
        <v>200</v>
      </c>
      <c r="E169" s="42"/>
      <c r="F169" s="31">
        <f t="shared" si="10"/>
        <v>0</v>
      </c>
      <c r="G169" s="43"/>
      <c r="H169" s="31">
        <f t="shared" si="11"/>
        <v>0</v>
      </c>
      <c r="I169" s="31">
        <f t="shared" si="12"/>
        <v>0</v>
      </c>
      <c r="J169" s="15"/>
      <c r="K169" s="4"/>
      <c r="L169" s="1"/>
      <c r="M169" s="1"/>
      <c r="N169" s="1"/>
      <c r="O169" s="1"/>
    </row>
    <row r="170" spans="1:15" ht="24.95" customHeight="1" thickBot="1">
      <c r="A170" s="49">
        <v>31</v>
      </c>
      <c r="B170" s="83" t="s">
        <v>290</v>
      </c>
      <c r="C170" s="84">
        <v>500</v>
      </c>
      <c r="D170" s="84" t="s">
        <v>115</v>
      </c>
      <c r="E170" s="50"/>
      <c r="F170" s="33">
        <f t="shared" si="10"/>
        <v>0</v>
      </c>
      <c r="G170" s="51"/>
      <c r="H170" s="33">
        <f t="shared" si="11"/>
        <v>0</v>
      </c>
      <c r="I170" s="33">
        <f t="shared" si="12"/>
        <v>0</v>
      </c>
      <c r="J170" s="15"/>
      <c r="K170" s="4"/>
      <c r="L170" s="1"/>
      <c r="M170" s="1"/>
      <c r="N170" s="1"/>
      <c r="O170" s="1"/>
    </row>
    <row r="171" spans="1:15" ht="24.95" customHeight="1" thickBot="1">
      <c r="A171" s="41">
        <v>32</v>
      </c>
      <c r="B171" s="83" t="s">
        <v>291</v>
      </c>
      <c r="C171" s="84">
        <v>50</v>
      </c>
      <c r="D171" s="84" t="s">
        <v>115</v>
      </c>
      <c r="E171" s="42"/>
      <c r="F171" s="31">
        <f t="shared" ref="F171:F176" si="13">C171*E171</f>
        <v>0</v>
      </c>
      <c r="G171" s="43"/>
      <c r="H171" s="31">
        <f t="shared" ref="H171:H176" si="14">F171*G171</f>
        <v>0</v>
      </c>
      <c r="I171" s="31">
        <f t="shared" ref="I171:I176" si="15">F171+H171</f>
        <v>0</v>
      </c>
      <c r="J171" s="15"/>
      <c r="K171" s="4"/>
      <c r="L171" s="1"/>
      <c r="M171" s="1"/>
      <c r="N171" s="1"/>
      <c r="O171" s="1"/>
    </row>
    <row r="172" spans="1:15" ht="24.95" customHeight="1" thickBot="1">
      <c r="A172" s="49">
        <v>33</v>
      </c>
      <c r="B172" s="83" t="s">
        <v>292</v>
      </c>
      <c r="C172" s="84">
        <v>300</v>
      </c>
      <c r="D172" s="84" t="s">
        <v>115</v>
      </c>
      <c r="E172" s="42"/>
      <c r="F172" s="31">
        <f t="shared" si="13"/>
        <v>0</v>
      </c>
      <c r="G172" s="43"/>
      <c r="H172" s="31">
        <f t="shared" si="14"/>
        <v>0</v>
      </c>
      <c r="I172" s="31">
        <f t="shared" si="15"/>
        <v>0</v>
      </c>
      <c r="J172" s="15"/>
      <c r="K172" s="4"/>
      <c r="L172" s="1"/>
      <c r="M172" s="1"/>
      <c r="N172" s="1"/>
      <c r="O172" s="1"/>
    </row>
    <row r="173" spans="1:15" ht="24.95" customHeight="1" thickBot="1">
      <c r="A173" s="41">
        <v>34</v>
      </c>
      <c r="B173" s="83" t="s">
        <v>343</v>
      </c>
      <c r="C173" s="84">
        <v>30</v>
      </c>
      <c r="D173" s="84" t="s">
        <v>115</v>
      </c>
      <c r="E173" s="42"/>
      <c r="F173" s="31">
        <f t="shared" si="13"/>
        <v>0</v>
      </c>
      <c r="G173" s="43"/>
      <c r="H173" s="31">
        <f t="shared" si="14"/>
        <v>0</v>
      </c>
      <c r="I173" s="31">
        <f t="shared" si="15"/>
        <v>0</v>
      </c>
      <c r="J173" s="15"/>
      <c r="K173" s="4"/>
      <c r="L173" s="1"/>
      <c r="M173" s="1"/>
      <c r="N173" s="1"/>
      <c r="O173" s="1"/>
    </row>
    <row r="174" spans="1:15" ht="24.95" customHeight="1" thickBot="1">
      <c r="A174" s="49">
        <v>35</v>
      </c>
      <c r="B174" s="83" t="s">
        <v>347</v>
      </c>
      <c r="C174" s="84">
        <v>50</v>
      </c>
      <c r="D174" s="84" t="s">
        <v>115</v>
      </c>
      <c r="E174" s="42"/>
      <c r="F174" s="31">
        <f t="shared" si="13"/>
        <v>0</v>
      </c>
      <c r="G174" s="43"/>
      <c r="H174" s="31">
        <f t="shared" si="14"/>
        <v>0</v>
      </c>
      <c r="I174" s="31">
        <f t="shared" si="15"/>
        <v>0</v>
      </c>
      <c r="J174" s="15"/>
      <c r="K174" s="4"/>
      <c r="L174" s="1"/>
      <c r="M174" s="1"/>
      <c r="N174" s="1"/>
      <c r="O174" s="1"/>
    </row>
    <row r="175" spans="1:15" ht="24.95" customHeight="1" thickBot="1">
      <c r="A175" s="41">
        <v>36</v>
      </c>
      <c r="B175" s="83" t="s">
        <v>279</v>
      </c>
      <c r="C175" s="84">
        <v>150</v>
      </c>
      <c r="D175" s="84" t="s">
        <v>115</v>
      </c>
      <c r="E175" s="42"/>
      <c r="F175" s="31">
        <f t="shared" si="13"/>
        <v>0</v>
      </c>
      <c r="G175" s="43"/>
      <c r="H175" s="31">
        <f t="shared" si="14"/>
        <v>0</v>
      </c>
      <c r="I175" s="31">
        <f t="shared" si="15"/>
        <v>0</v>
      </c>
      <c r="J175" s="15"/>
      <c r="K175" s="4"/>
      <c r="L175" s="1"/>
      <c r="M175" s="1"/>
      <c r="N175" s="1"/>
      <c r="O175" s="1"/>
    </row>
    <row r="176" spans="1:15" ht="24.95" customHeight="1" thickBot="1">
      <c r="A176" s="49">
        <v>37</v>
      </c>
      <c r="B176" s="83" t="s">
        <v>293</v>
      </c>
      <c r="C176" s="84">
        <v>10</v>
      </c>
      <c r="D176" s="84" t="s">
        <v>115</v>
      </c>
      <c r="E176" s="50"/>
      <c r="F176" s="33">
        <f t="shared" si="13"/>
        <v>0</v>
      </c>
      <c r="G176" s="51"/>
      <c r="H176" s="33">
        <f t="shared" si="14"/>
        <v>0</v>
      </c>
      <c r="I176" s="33">
        <f t="shared" si="15"/>
        <v>0</v>
      </c>
      <c r="J176" s="15"/>
      <c r="K176" s="4"/>
      <c r="L176" s="1"/>
      <c r="M176" s="1"/>
      <c r="N176" s="1"/>
      <c r="O176" s="1"/>
    </row>
    <row r="177" spans="1:15" ht="24" customHeight="1" thickBot="1">
      <c r="A177" s="69" t="s">
        <v>283</v>
      </c>
      <c r="B177" s="70"/>
      <c r="C177" s="70"/>
      <c r="D177" s="70"/>
      <c r="E177" s="71"/>
      <c r="F177" s="32">
        <f>SUM(F140:F176)</f>
        <v>0</v>
      </c>
      <c r="G177" s="13"/>
      <c r="H177" s="32">
        <f>SUM(H140:H176)</f>
        <v>0</v>
      </c>
      <c r="I177" s="32">
        <f>SUM(I140:I176)</f>
        <v>0</v>
      </c>
      <c r="J177" s="15"/>
      <c r="K177" s="6"/>
      <c r="L177" s="6"/>
      <c r="M177" s="6"/>
      <c r="N177" s="6"/>
      <c r="O177" s="6"/>
    </row>
    <row r="178" spans="1:15" ht="24" customHeight="1" thickBot="1">
      <c r="A178" s="76" t="s">
        <v>282</v>
      </c>
      <c r="B178" s="77"/>
      <c r="C178" s="77"/>
      <c r="D178" s="77"/>
      <c r="E178" s="78"/>
      <c r="F178" s="32">
        <f>F133</f>
        <v>0</v>
      </c>
      <c r="G178" s="13"/>
      <c r="H178" s="32">
        <f>H133</f>
        <v>0</v>
      </c>
      <c r="I178" s="32">
        <f>I133</f>
        <v>0</v>
      </c>
      <c r="J178" s="15"/>
      <c r="K178" s="6"/>
      <c r="L178" s="6"/>
      <c r="M178" s="6"/>
      <c r="N178" s="6"/>
      <c r="O178" s="6"/>
    </row>
    <row r="179" spans="1:15" ht="24" customHeight="1" thickBot="1">
      <c r="A179" s="69" t="s">
        <v>112</v>
      </c>
      <c r="B179" s="70"/>
      <c r="C179" s="70"/>
      <c r="D179" s="70"/>
      <c r="E179" s="71"/>
      <c r="F179" s="32">
        <f>F177+F178</f>
        <v>0</v>
      </c>
      <c r="G179" s="52"/>
      <c r="H179" s="32">
        <f>H177+H178</f>
        <v>0</v>
      </c>
      <c r="I179" s="32">
        <f>I177+I178</f>
        <v>0</v>
      </c>
      <c r="J179" s="15"/>
      <c r="K179" s="6"/>
      <c r="L179" s="6"/>
      <c r="M179" s="6"/>
      <c r="N179" s="6"/>
      <c r="O179" s="6"/>
    </row>
    <row r="180" spans="1:15" s="47" customFormat="1" ht="24" customHeight="1">
      <c r="A180" s="53"/>
      <c r="B180" s="53"/>
      <c r="C180" s="53"/>
      <c r="D180" s="53"/>
      <c r="E180" s="53"/>
      <c r="F180" s="54"/>
      <c r="G180" s="55"/>
      <c r="H180" s="54"/>
      <c r="I180" s="54"/>
      <c r="J180" s="56"/>
      <c r="K180" s="57"/>
      <c r="L180" s="57"/>
      <c r="M180" s="57"/>
      <c r="N180" s="57"/>
      <c r="O180" s="57"/>
    </row>
    <row r="181" spans="1:15" s="47" customFormat="1" ht="24" customHeight="1">
      <c r="A181" s="53"/>
      <c r="B181" s="53"/>
      <c r="C181" s="53"/>
      <c r="D181" s="53"/>
      <c r="E181" s="53"/>
      <c r="F181" s="54"/>
      <c r="G181" s="55"/>
      <c r="H181" s="54"/>
      <c r="I181" s="54"/>
      <c r="J181" s="56"/>
      <c r="K181" s="57"/>
      <c r="L181" s="57"/>
      <c r="M181" s="57"/>
      <c r="N181" s="57"/>
      <c r="O181" s="57"/>
    </row>
    <row r="184" spans="1:15" ht="15">
      <c r="B184" s="60" t="s">
        <v>287</v>
      </c>
      <c r="C184" s="60"/>
      <c r="D184" s="60"/>
      <c r="E184" s="68" t="s">
        <v>111</v>
      </c>
      <c r="F184" s="68"/>
      <c r="G184" s="68"/>
      <c r="H184" s="68"/>
      <c r="I184" s="68"/>
    </row>
    <row r="186" spans="1:15">
      <c r="B186" s="68" t="s">
        <v>108</v>
      </c>
      <c r="C186" s="68"/>
      <c r="D186" s="68"/>
      <c r="E186" s="68"/>
      <c r="F186" s="68"/>
      <c r="G186" s="68"/>
      <c r="H186" s="68"/>
      <c r="I186" s="68"/>
    </row>
    <row r="189" spans="1:15" ht="15">
      <c r="G189" s="60" t="s">
        <v>109</v>
      </c>
      <c r="H189" s="60"/>
    </row>
    <row r="190" spans="1:15">
      <c r="J190" s="11"/>
    </row>
  </sheetData>
  <sheetProtection password="DD53" sheet="1" objects="1" scenarios="1"/>
  <mergeCells count="23">
    <mergeCell ref="H136:I136"/>
    <mergeCell ref="B184:D184"/>
    <mergeCell ref="E184:I184"/>
    <mergeCell ref="B186:I186"/>
    <mergeCell ref="G189:H189"/>
    <mergeCell ref="A177:E177"/>
    <mergeCell ref="A178:E178"/>
    <mergeCell ref="A179:E179"/>
    <mergeCell ref="H96:I96"/>
    <mergeCell ref="A131:E131"/>
    <mergeCell ref="A132:E132"/>
    <mergeCell ref="A133:E133"/>
    <mergeCell ref="H14:I14"/>
    <mergeCell ref="A53:E53"/>
    <mergeCell ref="H56:I56"/>
    <mergeCell ref="A91:E91"/>
    <mergeCell ref="A92:E92"/>
    <mergeCell ref="A93:E93"/>
    <mergeCell ref="H3:I3"/>
    <mergeCell ref="H4:I4"/>
    <mergeCell ref="B5:C9"/>
    <mergeCell ref="G7:J9"/>
    <mergeCell ref="B10:C10"/>
  </mergeCells>
  <pageMargins left="0.7" right="0.7" top="0.75" bottom="0.75" header="0.3" footer="0.3"/>
  <pageSetup paperSize="9" scale="63" orientation="portrait" r:id="rId1"/>
  <rowBreaks count="4" manualBreakCount="4">
    <brk id="53" max="9" man="1"/>
    <brk id="93" max="9" man="1"/>
    <brk id="133" max="9" man="1"/>
    <brk id="16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zamowienie_A</vt:lpstr>
      <vt:lpstr>zamowienie_B</vt:lpstr>
      <vt:lpstr>zamowienie_C</vt:lpstr>
      <vt:lpstr>zamowienie_D</vt:lpstr>
      <vt:lpstr>zamowienie_E</vt:lpstr>
      <vt:lpstr>zamowienie_F</vt:lpstr>
      <vt:lpstr>zamowienie_G</vt:lpstr>
      <vt:lpstr>zamowienie_H</vt:lpstr>
      <vt:lpstr>zamowienie_A!Obszar_wydruku</vt:lpstr>
      <vt:lpstr>zamowienie_B!Obszar_wydruku</vt:lpstr>
      <vt:lpstr>zamowienie_C!Obszar_wydruku</vt:lpstr>
      <vt:lpstr>zamowienie_D!Obszar_wydruku</vt:lpstr>
      <vt:lpstr>zamowienie_E!Obszar_wydruku</vt:lpstr>
      <vt:lpstr>zamowienie_F!Obszar_wydruku</vt:lpstr>
      <vt:lpstr>zamowienie_G!Obszar_wydruku</vt:lpstr>
      <vt:lpstr>zamowienie_H!Obszar_wydruku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Andrzej Kordyga</cp:lastModifiedBy>
  <cp:lastPrinted>2015-05-20T07:42:34Z</cp:lastPrinted>
  <dcterms:created xsi:type="dcterms:W3CDTF">2015-05-14T17:31:51Z</dcterms:created>
  <dcterms:modified xsi:type="dcterms:W3CDTF">2015-05-20T07:45:54Z</dcterms:modified>
</cp:coreProperties>
</file>